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\Downloads\"/>
    </mc:Choice>
  </mc:AlternateContent>
  <bookViews>
    <workbookView xWindow="0" yWindow="0" windowWidth="19260" windowHeight="8250" firstSheet="6" activeTab="8"/>
  </bookViews>
  <sheets>
    <sheet name="ПМЯ итог" sheetId="1" r:id="rId1"/>
    <sheet name="Визитная карточка" sheetId="2" r:id="rId2"/>
    <sheet name="Живая картина" sheetId="3" r:id="rId3"/>
    <sheet name="Угадай картину" sheetId="4" r:id="rId4"/>
    <sheet name="Крокодил" sheetId="5" r:id="rId5"/>
    <sheet name="Спортивная викторина" sheetId="6" r:id="rId6"/>
    <sheet name="Слова о спорте" sheetId="7" r:id="rId7"/>
    <sheet name="Где логика" sheetId="8" r:id="rId8"/>
    <sheet name="Домашние тренировки" sheetId="14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L7" i="6" l="1"/>
  <c r="N10" i="8" l="1"/>
  <c r="N11" i="8"/>
  <c r="N12" i="8"/>
  <c r="N15" i="8"/>
  <c r="N14" i="8"/>
  <c r="N6" i="8"/>
  <c r="N5" i="8"/>
  <c r="N4" i="8"/>
  <c r="N8" i="8"/>
  <c r="N17" i="8"/>
  <c r="N9" i="8"/>
  <c r="N13" i="8"/>
  <c r="N16" i="8"/>
  <c r="N7" i="8"/>
  <c r="E5" i="7"/>
  <c r="E6" i="7"/>
  <c r="E7" i="7"/>
  <c r="E8" i="7"/>
  <c r="E9" i="7"/>
  <c r="E10" i="7"/>
  <c r="E11" i="7"/>
  <c r="E12" i="7"/>
  <c r="C5" i="7"/>
  <c r="C6" i="7"/>
  <c r="C7" i="7"/>
  <c r="C8" i="7"/>
  <c r="C9" i="7"/>
  <c r="C10" i="7"/>
  <c r="C11" i="7"/>
  <c r="C12" i="7"/>
  <c r="C13" i="7"/>
  <c r="E13" i="7" s="1"/>
  <c r="C14" i="7"/>
  <c r="E14" i="7" s="1"/>
  <c r="C15" i="7"/>
  <c r="E15" i="7" s="1"/>
  <c r="C16" i="7"/>
  <c r="E16" i="7" s="1"/>
  <c r="C17" i="7"/>
  <c r="E17" i="7" s="1"/>
  <c r="C4" i="7"/>
  <c r="E4" i="7" s="1"/>
  <c r="H16" i="2"/>
  <c r="H4" i="2"/>
  <c r="H5" i="2"/>
  <c r="H6" i="2"/>
  <c r="H7" i="2"/>
  <c r="H8" i="2"/>
  <c r="H9" i="2"/>
  <c r="H10" i="2"/>
  <c r="H11" i="2"/>
  <c r="H12" i="2"/>
  <c r="H13" i="2"/>
  <c r="H14" i="2"/>
  <c r="H15" i="2"/>
  <c r="H3" i="2"/>
  <c r="P16" i="4"/>
  <c r="P15" i="4"/>
  <c r="P13" i="4"/>
  <c r="P8" i="4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16" i="1"/>
  <c r="G15" i="1"/>
  <c r="G13" i="1"/>
  <c r="G12" i="1"/>
  <c r="G11" i="1"/>
  <c r="G8" i="1"/>
  <c r="G7" i="1"/>
  <c r="G5" i="1"/>
  <c r="G3" i="1"/>
  <c r="L16" i="6"/>
  <c r="F16" i="1" s="1"/>
  <c r="L15" i="6"/>
  <c r="L14" i="6"/>
  <c r="F14" i="1" s="1"/>
  <c r="L13" i="6"/>
  <c r="F13" i="1" s="1"/>
  <c r="L12" i="6"/>
  <c r="F12" i="1" s="1"/>
  <c r="L11" i="6"/>
  <c r="L10" i="6"/>
  <c r="F10" i="1" s="1"/>
  <c r="L9" i="6"/>
  <c r="F9" i="1" s="1"/>
  <c r="L8" i="6"/>
  <c r="F8" i="1" s="1"/>
  <c r="F7" i="1"/>
  <c r="L6" i="6"/>
  <c r="F6" i="1" s="1"/>
  <c r="L5" i="6"/>
  <c r="F5" i="1" s="1"/>
  <c r="L4" i="6"/>
  <c r="F4" i="1" s="1"/>
  <c r="L3" i="6"/>
  <c r="F3" i="1" s="1"/>
  <c r="D16" i="1"/>
  <c r="D15" i="1"/>
  <c r="P14" i="4"/>
  <c r="D13" i="1"/>
  <c r="P12" i="4"/>
  <c r="D12" i="1" s="1"/>
  <c r="P11" i="4"/>
  <c r="D11" i="1" s="1"/>
  <c r="P10" i="4"/>
  <c r="D10" i="1" s="1"/>
  <c r="P9" i="4"/>
  <c r="D9" i="1" s="1"/>
  <c r="D8" i="1"/>
  <c r="P7" i="4"/>
  <c r="D7" i="1" s="1"/>
  <c r="P6" i="4"/>
  <c r="D6" i="1" s="1"/>
  <c r="P5" i="4"/>
  <c r="D5" i="1" s="1"/>
  <c r="P4" i="4"/>
  <c r="D4" i="1" s="1"/>
  <c r="P3" i="4"/>
  <c r="D3" i="1" s="1"/>
  <c r="C15" i="1"/>
  <c r="C14" i="1"/>
  <c r="C13" i="1"/>
  <c r="C12" i="1"/>
  <c r="C11" i="1"/>
  <c r="C9" i="1"/>
  <c r="C8" i="1"/>
  <c r="C5" i="1"/>
  <c r="C4" i="1"/>
  <c r="C3" i="1"/>
  <c r="E16" i="1"/>
  <c r="C16" i="1"/>
  <c r="B16" i="1"/>
  <c r="F15" i="1"/>
  <c r="E15" i="1"/>
  <c r="B15" i="1"/>
  <c r="G14" i="1"/>
  <c r="E14" i="1"/>
  <c r="D14" i="1"/>
  <c r="B14" i="1"/>
  <c r="E13" i="1"/>
  <c r="B13" i="1"/>
  <c r="E12" i="1"/>
  <c r="B12" i="1"/>
  <c r="F11" i="1"/>
  <c r="E11" i="1"/>
  <c r="B11" i="1"/>
  <c r="G10" i="1"/>
  <c r="E10" i="1"/>
  <c r="C10" i="1"/>
  <c r="B10" i="1"/>
  <c r="G9" i="1"/>
  <c r="E9" i="1"/>
  <c r="B9" i="1"/>
  <c r="E8" i="1"/>
  <c r="B8" i="1"/>
  <c r="E7" i="1"/>
  <c r="C7" i="1"/>
  <c r="B7" i="1"/>
  <c r="G6" i="1"/>
  <c r="E6" i="1"/>
  <c r="C6" i="1"/>
  <c r="B6" i="1"/>
  <c r="E5" i="1"/>
  <c r="B5" i="1"/>
  <c r="G4" i="1"/>
  <c r="E4" i="1"/>
  <c r="B4" i="1"/>
  <c r="E3" i="1"/>
  <c r="B3" i="1"/>
</calcChain>
</file>

<file path=xl/sharedStrings.xml><?xml version="1.0" encoding="utf-8"?>
<sst xmlns="http://schemas.openxmlformats.org/spreadsheetml/2006/main" count="282" uniqueCount="97">
  <si>
    <t>Визитная карточка</t>
  </si>
  <si>
    <t>Живая картина</t>
  </si>
  <si>
    <t>Угадай картину</t>
  </si>
  <si>
    <t>Крокодил</t>
  </si>
  <si>
    <t>Спортивная викторина</t>
  </si>
  <si>
    <t>Слова о спорте</t>
  </si>
  <si>
    <t>Где логика?</t>
  </si>
  <si>
    <t>Итого</t>
  </si>
  <si>
    <t>Место</t>
  </si>
  <si>
    <t>Семья Богатенковых, г. Лянтор</t>
  </si>
  <si>
    <t>Семья Вергасовых, г. Нефтеюганск</t>
  </si>
  <si>
    <t>Семья Верижниковых, Нефтеюганский р-н</t>
  </si>
  <si>
    <t>Семья Даниленко, г. Ханты-Мансийск</t>
  </si>
  <si>
    <t>Семья Зазвоновых, г. Пыть-Ях</t>
  </si>
  <si>
    <t>Семья Кырпэ, г. Радужный</t>
  </si>
  <si>
    <t>Семья Лохман, Ханты-Мансийский р-н</t>
  </si>
  <si>
    <t>Семья Лукьяновых, г. Сургут</t>
  </si>
  <si>
    <t>Семья Мамониных, г. Белоярский</t>
  </si>
  <si>
    <t>Семья Соломатиных, Сургутский р-н</t>
  </si>
  <si>
    <t>Семья Сухоруковых, г. Нижневартовск</t>
  </si>
  <si>
    <t>Семья Тощпулатовых, г. Сургут</t>
  </si>
  <si>
    <t>Семья Фаустовых, Нижневартовский р-н</t>
  </si>
  <si>
    <t>Семья Шиловых, Березовский р-н</t>
  </si>
  <si>
    <t>Жюри 1</t>
  </si>
  <si>
    <t>Жюри 2</t>
  </si>
  <si>
    <t>Жюри 3</t>
  </si>
  <si>
    <t>Жюри 4</t>
  </si>
  <si>
    <t>Жюри 5</t>
  </si>
  <si>
    <t>Жирю 6</t>
  </si>
  <si>
    <t>Итог</t>
  </si>
  <si>
    <t>Жюри 6</t>
  </si>
  <si>
    <t>Ковер-самолет</t>
  </si>
  <si>
    <t>Американская готика</t>
  </si>
  <si>
    <t>Купчиха</t>
  </si>
  <si>
    <t>Охотники на привале</t>
  </si>
  <si>
    <t>Спортсмены</t>
  </si>
  <si>
    <t>Девочка на шаре</t>
  </si>
  <si>
    <t>Неравный брак</t>
  </si>
  <si>
    <t>Разговор</t>
  </si>
  <si>
    <t>Опять двойка</t>
  </si>
  <si>
    <t>Раунд 1</t>
  </si>
  <si>
    <t>Раунд 2</t>
  </si>
  <si>
    <t>Раунд 3</t>
  </si>
  <si>
    <t>Раунд 4</t>
  </si>
  <si>
    <t>Раунд 5</t>
  </si>
  <si>
    <t>Раунд 6</t>
  </si>
  <si>
    <t>Раунд 7</t>
  </si>
  <si>
    <t>Раунд 8</t>
  </si>
  <si>
    <t>Раунд 9</t>
  </si>
  <si>
    <t>Раунд 10</t>
  </si>
  <si>
    <t>1/8 финала</t>
  </si>
  <si>
    <t>1/4 финала</t>
  </si>
  <si>
    <t>1/2 финала</t>
  </si>
  <si>
    <t>Финал</t>
  </si>
  <si>
    <t>3, 4 место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</si>
  <si>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</si>
  <si>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</si>
  <si>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</si>
  <si>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</si>
  <si>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</si>
  <si>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</si>
  <si>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</si>
  <si>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</si>
  <si>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</si>
  <si>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</si>
  <si>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Этап 11</t>
  </si>
  <si>
    <t>Этап 12</t>
  </si>
  <si>
    <t>Сотворение адама</t>
  </si>
  <si>
    <t>Три богатыря</t>
  </si>
  <si>
    <t>Мадонна</t>
  </si>
  <si>
    <t>Голубые танцовщицы</t>
  </si>
  <si>
    <t>Иван Грозный</t>
  </si>
  <si>
    <t>Количество слов</t>
  </si>
  <si>
    <t xml:space="preserve">Очки </t>
  </si>
  <si>
    <t>Кол-во слов/очки</t>
  </si>
  <si>
    <t>I</t>
  </si>
  <si>
    <t>II</t>
  </si>
  <si>
    <t>III</t>
  </si>
  <si>
    <t>Будяну Д. А.</t>
  </si>
  <si>
    <t>_____________________________</t>
  </si>
  <si>
    <t xml:space="preserve">Будяну Д. А. </t>
  </si>
  <si>
    <t>___________________________________</t>
  </si>
  <si>
    <t>Общекомандный зачет онлайн-спартакиады "Папа, мама, я - спортивная семья"</t>
  </si>
  <si>
    <t>Онлайн-спартакиада "Папа, мама, я - спортивная семья". Визитная карточка</t>
  </si>
  <si>
    <t>Онлайн-спартакиада "Папа, мама, я - спортивная семья". Живая картина</t>
  </si>
  <si>
    <t>Онлайн-спартакиада "Папа, мама, я - спортивная семья". Угадай картину</t>
  </si>
  <si>
    <t>Онлайн-спартакиада "Папа, мама, я - спортивная семья". Где логика?</t>
  </si>
  <si>
    <t>Онлайн-спартакиада "Папа, мама, я - спортивная семья". Слова о спорте</t>
  </si>
  <si>
    <t>Онлайн-спартакиада "Папа, мама, я - спортивная семья". Спортивная викторина</t>
  </si>
  <si>
    <t>Онлайн-спартакиада "Папа, мама, я - спортивная семья". Крокодил</t>
  </si>
  <si>
    <t>Турнирная таблица</t>
  </si>
  <si>
    <t>Онлайн-спартакиада "Папа, мама, я - спортивная семья". Видео домашних тренировок</t>
  </si>
  <si>
    <t>Наличие</t>
  </si>
  <si>
    <t>+</t>
  </si>
  <si>
    <t>Домашние тренировки</t>
  </si>
  <si>
    <t>Семья Тошпулатовых, г. Сургут</t>
  </si>
  <si>
    <t>Будяну Д.А.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</si>
</sst>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0" fontId="2" fillId="0" borderId="4" xfId="0" applyFont="1" applyBorder="1" applyAlignment="1"/>
    <xf numFmtId="0" fontId="1" fillId="0" borderId="5" xfId="0" applyFont="1" applyBorder="1"/>
    <xf numFmtId="0" fontId="0" fillId="0" borderId="1" xfId="0" applyFont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0" fontId="0" fillId="0" borderId="7" xfId="0" applyFont="1" applyBorder="1" applyAlignment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1" xfId="0" applyFill="1" applyBorder="1"/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1" xfId="0" applyFont="1" applyFill="1" applyBorder="1"/>
    <xf numFmtId="0" fontId="1" fillId="5" borderId="1" xfId="0" applyFont="1" applyFill="1" applyBorder="1"/>
    <xf numFmtId="0" fontId="1" fillId="9" borderId="1" xfId="0" applyFont="1" applyFill="1" applyBorder="1"/>
    <xf numFmtId="0" fontId="0" fillId="9" borderId="1" xfId="0" applyFill="1" applyBorder="1"/>
    <xf numFmtId="0" fontId="0" fillId="5" borderId="1" xfId="0" applyFill="1" applyBorder="1"/>
    <xf numFmtId="0" fontId="0" fillId="2" borderId="1" xfId="0" applyFill="1" applyBorder="1"/>
    <xf numFmtId="0" fontId="1" fillId="5" borderId="1" xfId="0" applyFont="1" applyFill="1" applyBorder="1" applyAlignment="1"/>
    <xf numFmtId="0" fontId="1" fillId="2" borderId="1" xfId="0" applyFont="1" applyFill="1" applyBorder="1" applyAlignment="1"/>
    <xf numFmtId="0" fontId="1" fillId="9" borderId="1" xfId="0" applyFont="1" applyFill="1" applyBorder="1" applyAlignment="1"/>
    <xf numFmtId="0" fontId="1" fillId="0" borderId="1" xfId="0" applyFont="1" applyFill="1" applyBorder="1" applyAlignment="1"/>
    <xf numFmtId="0" fontId="0" fillId="10" borderId="1" xfId="0" applyFont="1" applyFill="1" applyBorder="1" applyAlignment="1"/>
    <xf numFmtId="0" fontId="0" fillId="11" borderId="1" xfId="0" applyFont="1" applyFill="1" applyBorder="1" applyAlignment="1"/>
    <xf numFmtId="0" fontId="0" fillId="12" borderId="1" xfId="0" applyFont="1" applyFill="1" applyBorder="1" applyAlignment="1"/>
    <xf numFmtId="0" fontId="0" fillId="13" borderId="1" xfId="0" applyFont="1" applyFill="1" applyBorder="1" applyAlignment="1"/>
    <xf numFmtId="0" fontId="0" fillId="14" borderId="1" xfId="0" applyFont="1" applyFill="1" applyBorder="1" applyAlignment="1"/>
    <xf numFmtId="0" fontId="2" fillId="2" borderId="4" xfId="0" applyFont="1" applyFill="1" applyBorder="1" applyAlignment="1"/>
    <xf numFmtId="0" fontId="2" fillId="9" borderId="4" xfId="0" applyFont="1" applyFill="1" applyBorder="1" applyAlignment="1"/>
    <xf numFmtId="0" fontId="2" fillId="5" borderId="4" xfId="0" applyFont="1" applyFill="1" applyBorder="1" applyAlignment="1"/>
    <xf numFmtId="0" fontId="1" fillId="15" borderId="1" xfId="0" applyFont="1" applyFill="1" applyBorder="1"/>
    <xf numFmtId="0" fontId="0" fillId="0" borderId="0" xfId="0" applyFont="1" applyBorder="1" applyAlignment="1"/>
    <xf numFmtId="0" fontId="0" fillId="0" borderId="2" xfId="0" applyBorder="1"/>
    <xf numFmtId="0" fontId="0" fillId="9" borderId="2" xfId="0" applyFill="1" applyBorder="1"/>
    <xf numFmtId="0" fontId="0" fillId="0" borderId="10" xfId="0" applyFont="1" applyBorder="1" applyAlignment="1"/>
    <xf numFmtId="0" fontId="0" fillId="0" borderId="11" xfId="0" applyBorder="1"/>
    <xf numFmtId="0" fontId="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9"/>
  <sheetViews>
    <sheetView zoomScale="80" zoomScaleNormal="80" workbookViewId="0">
      <selection activeCell="E22" sqref="E22"/>
    </sheetView>
  </sheetViews>
  <sheetFormatPr defaultColWidth="14.42578125" defaultRowHeight="15.75" customHeight="1" x14ac:dyDescent="0.2"/>
  <cols>
    <col min="1" max="1" width="39.42578125" customWidth="1"/>
    <col min="2" max="2" width="17" customWidth="1"/>
    <col min="5" max="5" width="11" customWidth="1"/>
    <col min="6" max="6" width="21.5703125" customWidth="1"/>
  </cols>
  <sheetData>
    <row r="1" spans="1:11" ht="15.75" customHeight="1" x14ac:dyDescent="0.2">
      <c r="A1" t="s">
        <v>82</v>
      </c>
    </row>
    <row r="2" spans="1:11" ht="15.75" customHeight="1" x14ac:dyDescent="0.2">
      <c r="A2" s="5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94</v>
      </c>
      <c r="J2" s="2" t="s">
        <v>7</v>
      </c>
      <c r="K2" s="2" t="s">
        <v>8</v>
      </c>
    </row>
    <row r="3" spans="1:11" ht="15.75" customHeight="1" x14ac:dyDescent="0.2">
      <c r="A3" s="3" t="s">
        <v>9</v>
      </c>
      <c r="B3" s="4">
        <f>'Визитная карточка'!H3</f>
        <v>351</v>
      </c>
      <c r="C3" s="1">
        <f>'Живая картина'!H3</f>
        <v>319</v>
      </c>
      <c r="D3" s="1">
        <f>'Угадай картину'!P3</f>
        <v>7</v>
      </c>
      <c r="E3" s="1">
        <f>Крокодил!B3</f>
        <v>10</v>
      </c>
      <c r="F3" s="1">
        <f>'Спортивная викторина'!L3</f>
        <v>20</v>
      </c>
      <c r="G3" s="1">
        <f>'Слова о спорте'!E4</f>
        <v>84</v>
      </c>
      <c r="H3" s="1">
        <f>'Где логика'!N4</f>
        <v>15</v>
      </c>
      <c r="I3" s="1">
        <f>'Домашние тренировки'!C3</f>
        <v>30</v>
      </c>
      <c r="J3" s="1">
        <f>SUM(B3:I3)</f>
        <v>836</v>
      </c>
      <c r="K3" s="2"/>
    </row>
    <row r="4" spans="1:11" ht="15.75" customHeight="1" x14ac:dyDescent="0.2">
      <c r="A4" s="3" t="s">
        <v>10</v>
      </c>
      <c r="B4" s="4">
        <f>'Визитная карточка'!H4</f>
        <v>301</v>
      </c>
      <c r="C4" s="1">
        <f>'Живая картина'!H4</f>
        <v>340</v>
      </c>
      <c r="D4" s="1">
        <f>'Угадай картину'!P4</f>
        <v>11</v>
      </c>
      <c r="E4" s="1">
        <f>Крокодил!B4</f>
        <v>10</v>
      </c>
      <c r="F4" s="1">
        <f>'Спортивная викторина'!L4</f>
        <v>20</v>
      </c>
      <c r="G4" s="1">
        <f>'Слова о спорте'!E5</f>
        <v>53</v>
      </c>
      <c r="H4" s="1">
        <f>'Где логика'!N5</f>
        <v>8</v>
      </c>
      <c r="I4" s="1">
        <f>'Домашние тренировки'!C4</f>
        <v>30</v>
      </c>
      <c r="J4" s="1">
        <f t="shared" ref="J4:J16" si="0">SUM(B4:I4)</f>
        <v>773</v>
      </c>
      <c r="K4" s="2"/>
    </row>
    <row r="5" spans="1:11" ht="15.75" customHeight="1" x14ac:dyDescent="0.2">
      <c r="A5" s="3" t="s">
        <v>11</v>
      </c>
      <c r="B5" s="4">
        <f>'Визитная карточка'!H5</f>
        <v>306</v>
      </c>
      <c r="C5" s="1">
        <f>'Живая картина'!H5</f>
        <v>291</v>
      </c>
      <c r="D5" s="1">
        <f>'Угадай картину'!P5</f>
        <v>4</v>
      </c>
      <c r="E5" s="1">
        <f>Крокодил!B5</f>
        <v>10</v>
      </c>
      <c r="F5" s="1">
        <f>'Спортивная викторина'!L5</f>
        <v>6</v>
      </c>
      <c r="G5" s="1">
        <f>'Слова о спорте'!E6</f>
        <v>8</v>
      </c>
      <c r="H5" s="1">
        <f>'Где логика'!N6</f>
        <v>0</v>
      </c>
      <c r="I5" s="1">
        <f>'Домашние тренировки'!C5</f>
        <v>30</v>
      </c>
      <c r="J5" s="1">
        <f t="shared" si="0"/>
        <v>655</v>
      </c>
      <c r="K5" s="2"/>
    </row>
    <row r="6" spans="1:11" ht="15.75" customHeight="1" x14ac:dyDescent="0.2">
      <c r="A6" s="25" t="s">
        <v>12</v>
      </c>
      <c r="B6" s="35">
        <f>'Визитная карточка'!H6</f>
        <v>350</v>
      </c>
      <c r="C6" s="20">
        <f>'Живая картина'!H6</f>
        <v>342</v>
      </c>
      <c r="D6" s="20">
        <f>'Угадай картину'!P6</f>
        <v>39</v>
      </c>
      <c r="E6" s="20">
        <f>Крокодил!B6</f>
        <v>10</v>
      </c>
      <c r="F6" s="20">
        <f>'Спортивная викторина'!L6</f>
        <v>28</v>
      </c>
      <c r="G6" s="20">
        <f>'Слова о спорте'!E7</f>
        <v>169</v>
      </c>
      <c r="H6" s="20">
        <f>'Где логика'!N7</f>
        <v>30</v>
      </c>
      <c r="I6" s="20">
        <f>'Домашние тренировки'!C6</f>
        <v>30</v>
      </c>
      <c r="J6" s="20">
        <f t="shared" si="0"/>
        <v>998</v>
      </c>
      <c r="K6" s="2" t="s">
        <v>75</v>
      </c>
    </row>
    <row r="7" spans="1:11" ht="15.75" customHeight="1" x14ac:dyDescent="0.2">
      <c r="A7" s="3" t="s">
        <v>13</v>
      </c>
      <c r="B7" s="4">
        <f>'Визитная карточка'!H7</f>
        <v>341</v>
      </c>
      <c r="C7" s="1">
        <f>'Живая картина'!H7</f>
        <v>334</v>
      </c>
      <c r="D7" s="1">
        <f>'Угадай картину'!P7</f>
        <v>4</v>
      </c>
      <c r="E7" s="1">
        <f>Крокодил!B7</f>
        <v>10</v>
      </c>
      <c r="F7" s="1">
        <f>'Спортивная викторина'!L7</f>
        <v>25</v>
      </c>
      <c r="G7" s="1">
        <f>'Слова о спорте'!E8</f>
        <v>70</v>
      </c>
      <c r="H7" s="1">
        <f>'Где логика'!N8</f>
        <v>12</v>
      </c>
      <c r="I7" s="1">
        <f>'Домашние тренировки'!C7</f>
        <v>30</v>
      </c>
      <c r="J7" s="1">
        <f t="shared" si="0"/>
        <v>826</v>
      </c>
      <c r="K7" s="2"/>
    </row>
    <row r="8" spans="1:11" ht="15.75" customHeight="1" x14ac:dyDescent="0.2">
      <c r="A8" s="3" t="s">
        <v>14</v>
      </c>
      <c r="B8" s="4">
        <f>'Визитная карточка'!H8</f>
        <v>303</v>
      </c>
      <c r="C8" s="1">
        <f>'Живая картина'!H8</f>
        <v>339</v>
      </c>
      <c r="D8" s="1">
        <f>'Угадай картину'!P8</f>
        <v>18</v>
      </c>
      <c r="E8" s="1">
        <f>Крокодил!B8</f>
        <v>40</v>
      </c>
      <c r="F8" s="1">
        <f>'Спортивная викторина'!L8</f>
        <v>25</v>
      </c>
      <c r="G8" s="1">
        <f>'Слова о спорте'!E9</f>
        <v>100</v>
      </c>
      <c r="H8" s="1">
        <f>'Где логика'!N9</f>
        <v>17</v>
      </c>
      <c r="I8" s="1">
        <f>'Домашние тренировки'!C8</f>
        <v>30</v>
      </c>
      <c r="J8" s="1">
        <f t="shared" si="0"/>
        <v>872</v>
      </c>
      <c r="K8" s="2"/>
    </row>
    <row r="9" spans="1:11" ht="15.75" customHeight="1" x14ac:dyDescent="0.2">
      <c r="A9" s="3" t="s">
        <v>15</v>
      </c>
      <c r="B9" s="4">
        <f>'Визитная карточка'!H9</f>
        <v>306</v>
      </c>
      <c r="C9" s="1">
        <f>'Живая картина'!H9</f>
        <v>338</v>
      </c>
      <c r="D9" s="1">
        <f>'Угадай картину'!P9</f>
        <v>3</v>
      </c>
      <c r="E9" s="1">
        <f>Крокодил!B9</f>
        <v>10</v>
      </c>
      <c r="F9" s="1">
        <f>'Спортивная викторина'!L9</f>
        <v>2</v>
      </c>
      <c r="G9" s="1">
        <f>'Слова о спорте'!E10</f>
        <v>38</v>
      </c>
      <c r="H9" s="1">
        <f>'Где логика'!N10</f>
        <v>8</v>
      </c>
      <c r="I9" s="1">
        <f>'Домашние тренировки'!C9</f>
        <v>30</v>
      </c>
      <c r="J9" s="1">
        <f t="shared" si="0"/>
        <v>735</v>
      </c>
      <c r="K9" s="2"/>
    </row>
    <row r="10" spans="1:11" ht="15.75" customHeight="1" x14ac:dyDescent="0.2">
      <c r="A10" s="3" t="s">
        <v>16</v>
      </c>
      <c r="B10" s="4">
        <f>'Визитная карточка'!H10</f>
        <v>341</v>
      </c>
      <c r="C10" s="1">
        <f>'Живая картина'!H10</f>
        <v>339</v>
      </c>
      <c r="D10" s="1">
        <f>'Угадай картину'!P10</f>
        <v>32</v>
      </c>
      <c r="E10" s="1">
        <f>Крокодил!B10</f>
        <v>10</v>
      </c>
      <c r="F10" s="1">
        <f>'Спортивная викторина'!L10</f>
        <v>22</v>
      </c>
      <c r="G10" s="1">
        <f>'Слова о спорте'!E11</f>
        <v>114</v>
      </c>
      <c r="H10" s="1">
        <f>'Где логика'!N11</f>
        <v>21</v>
      </c>
      <c r="I10" s="1">
        <f>'Домашние тренировки'!C10</f>
        <v>30</v>
      </c>
      <c r="J10" s="1">
        <f t="shared" si="0"/>
        <v>909</v>
      </c>
      <c r="K10" s="2"/>
    </row>
    <row r="11" spans="1:11" ht="15.75" customHeight="1" x14ac:dyDescent="0.2">
      <c r="A11" s="24" t="s">
        <v>17</v>
      </c>
      <c r="B11" s="37">
        <f>'Визитная карточка'!H11</f>
        <v>353</v>
      </c>
      <c r="C11" s="21">
        <f>'Живая картина'!H11</f>
        <v>344</v>
      </c>
      <c r="D11" s="21">
        <f>'Угадай картину'!P11</f>
        <v>19</v>
      </c>
      <c r="E11" s="21">
        <f>Крокодил!B11</f>
        <v>50</v>
      </c>
      <c r="F11" s="21">
        <f>'Спортивная викторина'!L11</f>
        <v>28</v>
      </c>
      <c r="G11" s="21">
        <f>'Слова о спорте'!E12</f>
        <v>102</v>
      </c>
      <c r="H11" s="21">
        <f>'Где логика'!N12</f>
        <v>13</v>
      </c>
      <c r="I11" s="21">
        <f>'Домашние тренировки'!C11</f>
        <v>30</v>
      </c>
      <c r="J11" s="21">
        <f t="shared" si="0"/>
        <v>939</v>
      </c>
      <c r="K11" s="2" t="s">
        <v>77</v>
      </c>
    </row>
    <row r="12" spans="1:11" ht="15.75" customHeight="1" x14ac:dyDescent="0.2">
      <c r="A12" s="3" t="s">
        <v>18</v>
      </c>
      <c r="B12" s="4">
        <f>'Визитная карточка'!H12</f>
        <v>346</v>
      </c>
      <c r="C12" s="1">
        <f>'Живая картина'!H12</f>
        <v>337</v>
      </c>
      <c r="D12" s="1">
        <f>'Угадай картину'!P12</f>
        <v>19</v>
      </c>
      <c r="E12" s="1">
        <f>Крокодил!B12</f>
        <v>10</v>
      </c>
      <c r="F12" s="1">
        <f>'Спортивная викторина'!L12</f>
        <v>9</v>
      </c>
      <c r="G12" s="1">
        <f>'Слова о спорте'!E13</f>
        <v>49</v>
      </c>
      <c r="H12" s="1">
        <f>'Где логика'!N13</f>
        <v>27</v>
      </c>
      <c r="I12" s="1">
        <f>'Домашние тренировки'!C12</f>
        <v>30</v>
      </c>
      <c r="J12" s="1">
        <f t="shared" si="0"/>
        <v>827</v>
      </c>
      <c r="K12" s="2"/>
    </row>
    <row r="13" spans="1:11" ht="15.75" customHeight="1" x14ac:dyDescent="0.2">
      <c r="A13" s="3" t="s">
        <v>19</v>
      </c>
      <c r="B13" s="4">
        <f>'Визитная карточка'!H13</f>
        <v>321</v>
      </c>
      <c r="C13" s="1">
        <f>'Живая картина'!H13</f>
        <v>344</v>
      </c>
      <c r="D13" s="1">
        <f>'Угадай картину'!P13</f>
        <v>34</v>
      </c>
      <c r="E13" s="1">
        <f>Крокодил!B13</f>
        <v>10</v>
      </c>
      <c r="F13" s="1">
        <f>'Спортивная викторина'!L13</f>
        <v>16</v>
      </c>
      <c r="G13" s="1">
        <f>'Слова о спорте'!E14</f>
        <v>39</v>
      </c>
      <c r="H13" s="1">
        <f>'Где логика'!N14</f>
        <v>6</v>
      </c>
      <c r="I13" s="1">
        <f>'Домашние тренировки'!C13</f>
        <v>30</v>
      </c>
      <c r="J13" s="1">
        <f t="shared" si="0"/>
        <v>800</v>
      </c>
      <c r="K13" s="2"/>
    </row>
    <row r="14" spans="1:11" ht="15.75" customHeight="1" x14ac:dyDescent="0.2">
      <c r="A14" s="3" t="s">
        <v>95</v>
      </c>
      <c r="B14" s="4">
        <f>'Визитная карточка'!H14</f>
        <v>337</v>
      </c>
      <c r="C14" s="1">
        <f>'Живая картина'!H14</f>
        <v>319</v>
      </c>
      <c r="D14" s="1">
        <f>'Угадай картину'!P14</f>
        <v>1</v>
      </c>
      <c r="E14" s="1">
        <f>Крокодил!B14</f>
        <v>10</v>
      </c>
      <c r="F14" s="1">
        <f>'Спортивная викторина'!L14</f>
        <v>17</v>
      </c>
      <c r="G14" s="1">
        <f>'Слова о спорте'!E15</f>
        <v>51</v>
      </c>
      <c r="H14" s="1">
        <f>'Где логика'!N15</f>
        <v>7</v>
      </c>
      <c r="I14" s="1">
        <f>'Домашние тренировки'!C14</f>
        <v>30</v>
      </c>
      <c r="J14" s="1">
        <f t="shared" si="0"/>
        <v>772</v>
      </c>
      <c r="K14" s="2"/>
    </row>
    <row r="15" spans="1:11" ht="15.75" customHeight="1" x14ac:dyDescent="0.2">
      <c r="A15" s="3" t="s">
        <v>21</v>
      </c>
      <c r="B15" s="4">
        <f>'Визитная карточка'!H15</f>
        <v>325</v>
      </c>
      <c r="C15" s="1">
        <f>'Живая картина'!H15</f>
        <v>315</v>
      </c>
      <c r="D15" s="1">
        <f>'Угадай картину'!P15</f>
        <v>32</v>
      </c>
      <c r="E15" s="1">
        <f>Крокодил!B15</f>
        <v>10</v>
      </c>
      <c r="F15" s="1">
        <f>'Спортивная викторина'!L15</f>
        <v>38</v>
      </c>
      <c r="G15" s="1">
        <f>'Слова о спорте'!E16</f>
        <v>115</v>
      </c>
      <c r="H15" s="1">
        <f>'Где логика'!N16</f>
        <v>21</v>
      </c>
      <c r="I15" s="1">
        <f>'Домашние тренировки'!C15</f>
        <v>30</v>
      </c>
      <c r="J15" s="1">
        <f t="shared" si="0"/>
        <v>886</v>
      </c>
      <c r="K15" s="2"/>
    </row>
    <row r="16" spans="1:11" ht="15.75" customHeight="1" x14ac:dyDescent="0.2">
      <c r="A16" s="23" t="s">
        <v>22</v>
      </c>
      <c r="B16" s="36">
        <f>'Визитная карточка'!H16</f>
        <v>350</v>
      </c>
      <c r="C16" s="22">
        <f>'Живая картина'!H16</f>
        <v>345</v>
      </c>
      <c r="D16" s="22">
        <f>'Угадай картину'!P16</f>
        <v>24</v>
      </c>
      <c r="E16" s="22">
        <f>Крокодил!B16</f>
        <v>80</v>
      </c>
      <c r="F16" s="22">
        <f>'Спортивная викторина'!L16</f>
        <v>20</v>
      </c>
      <c r="G16" s="22">
        <f>'Слова о спорте'!E17</f>
        <v>91</v>
      </c>
      <c r="H16" s="22">
        <f>'Где логика'!N17</f>
        <v>13</v>
      </c>
      <c r="I16" s="22">
        <f>'Домашние тренировки'!C16</f>
        <v>30</v>
      </c>
      <c r="J16" s="22">
        <f t="shared" si="0"/>
        <v>953</v>
      </c>
      <c r="K16" s="2" t="s">
        <v>76</v>
      </c>
    </row>
    <row r="19" spans="1:2" ht="15.75" customHeight="1" x14ac:dyDescent="0.2">
      <c r="A19" t="s">
        <v>78</v>
      </c>
      <c r="B19" t="s">
        <v>79</v>
      </c>
    </row>
  </sheetData>
  <sortState ref="A2:A15">
    <sortCondition ref="A2:A15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0"/>
  <sheetViews>
    <sheetView workbookViewId="0">
      <selection activeCell="A14" sqref="A14"/>
    </sheetView>
  </sheetViews>
  <sheetFormatPr defaultColWidth="14.42578125" defaultRowHeight="15.75" customHeight="1" x14ac:dyDescent="0.2"/>
  <cols>
    <col min="1" max="1" width="38.85546875" customWidth="1"/>
    <col min="2" max="2" width="9.28515625" customWidth="1"/>
    <col min="3" max="3" width="8.28515625" customWidth="1"/>
    <col min="4" max="4" width="8.42578125" customWidth="1"/>
    <col min="5" max="5" width="8" customWidth="1"/>
    <col min="6" max="6" width="7.28515625" customWidth="1"/>
    <col min="7" max="7" width="7.5703125" customWidth="1"/>
  </cols>
  <sheetData>
    <row r="1" spans="1:8" ht="15.75" customHeight="1" x14ac:dyDescent="0.2">
      <c r="A1" t="s">
        <v>83</v>
      </c>
    </row>
    <row r="2" spans="1:8" ht="15.75" customHeight="1" x14ac:dyDescent="0.2">
      <c r="A2" s="1"/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</row>
    <row r="3" spans="1:8" ht="15.75" customHeight="1" x14ac:dyDescent="0.2">
      <c r="A3" s="23" t="s">
        <v>9</v>
      </c>
      <c r="B3" s="28">
        <v>59</v>
      </c>
      <c r="C3" s="28">
        <v>60</v>
      </c>
      <c r="D3" s="28">
        <v>58</v>
      </c>
      <c r="E3" s="28">
        <v>57</v>
      </c>
      <c r="F3" s="28">
        <v>58</v>
      </c>
      <c r="G3" s="28">
        <v>59</v>
      </c>
      <c r="H3" s="28">
        <f>SUM(B3:G3)</f>
        <v>351</v>
      </c>
    </row>
    <row r="4" spans="1:8" ht="15.75" customHeight="1" x14ac:dyDescent="0.2">
      <c r="A4" s="3" t="s">
        <v>10</v>
      </c>
      <c r="B4" s="1">
        <v>50</v>
      </c>
      <c r="C4" s="1">
        <v>60</v>
      </c>
      <c r="D4" s="1">
        <v>56</v>
      </c>
      <c r="E4" s="1">
        <v>50</v>
      </c>
      <c r="F4" s="1">
        <v>47</v>
      </c>
      <c r="G4" s="1">
        <v>38</v>
      </c>
      <c r="H4" s="29">
        <f t="shared" ref="H4:H15" si="0">SUM(B4:G4)</f>
        <v>301</v>
      </c>
    </row>
    <row r="5" spans="1:8" ht="15.75" customHeight="1" x14ac:dyDescent="0.2">
      <c r="A5" s="3" t="s">
        <v>11</v>
      </c>
      <c r="B5" s="1">
        <v>49</v>
      </c>
      <c r="C5" s="1">
        <v>56</v>
      </c>
      <c r="D5" s="1">
        <v>56</v>
      </c>
      <c r="E5" s="1">
        <v>49</v>
      </c>
      <c r="F5" s="1">
        <v>48</v>
      </c>
      <c r="G5" s="1">
        <v>48</v>
      </c>
      <c r="H5" s="29">
        <f t="shared" si="0"/>
        <v>306</v>
      </c>
    </row>
    <row r="6" spans="1:8" ht="15.75" customHeight="1" x14ac:dyDescent="0.2">
      <c r="A6" s="24" t="s">
        <v>12</v>
      </c>
      <c r="B6" s="21">
        <v>60</v>
      </c>
      <c r="C6" s="21">
        <v>60</v>
      </c>
      <c r="D6" s="21">
        <v>59</v>
      </c>
      <c r="E6" s="21">
        <v>54</v>
      </c>
      <c r="F6" s="21">
        <v>58</v>
      </c>
      <c r="G6" s="21">
        <v>59</v>
      </c>
      <c r="H6" s="26">
        <f t="shared" si="0"/>
        <v>350</v>
      </c>
    </row>
    <row r="7" spans="1:8" ht="15.75" customHeight="1" x14ac:dyDescent="0.2">
      <c r="A7" s="3" t="s">
        <v>13</v>
      </c>
      <c r="B7" s="1">
        <v>59</v>
      </c>
      <c r="C7" s="1">
        <v>59</v>
      </c>
      <c r="D7" s="1">
        <v>58</v>
      </c>
      <c r="E7" s="1">
        <v>55</v>
      </c>
      <c r="F7" s="1">
        <v>54</v>
      </c>
      <c r="G7" s="1">
        <v>56</v>
      </c>
      <c r="H7" s="29">
        <f t="shared" si="0"/>
        <v>341</v>
      </c>
    </row>
    <row r="8" spans="1:8" ht="15.75" customHeight="1" x14ac:dyDescent="0.2">
      <c r="A8" s="3" t="s">
        <v>14</v>
      </c>
      <c r="B8" s="1">
        <v>50</v>
      </c>
      <c r="C8" s="1">
        <v>50</v>
      </c>
      <c r="D8" s="1">
        <v>60</v>
      </c>
      <c r="E8" s="1">
        <v>46</v>
      </c>
      <c r="F8" s="1">
        <v>51</v>
      </c>
      <c r="G8" s="1">
        <v>46</v>
      </c>
      <c r="H8" s="29">
        <f t="shared" si="0"/>
        <v>303</v>
      </c>
    </row>
    <row r="9" spans="1:8" ht="15.75" customHeight="1" x14ac:dyDescent="0.2">
      <c r="A9" s="3" t="s">
        <v>15</v>
      </c>
      <c r="B9" s="1">
        <v>50</v>
      </c>
      <c r="C9" s="1">
        <v>58</v>
      </c>
      <c r="D9" s="1">
        <v>55</v>
      </c>
      <c r="E9" s="1">
        <v>39</v>
      </c>
      <c r="F9" s="1">
        <v>48</v>
      </c>
      <c r="G9" s="1">
        <v>56</v>
      </c>
      <c r="H9" s="29">
        <f t="shared" si="0"/>
        <v>306</v>
      </c>
    </row>
    <row r="10" spans="1:8" ht="15.75" customHeight="1" x14ac:dyDescent="0.2">
      <c r="A10" s="3" t="s">
        <v>16</v>
      </c>
      <c r="B10" s="1">
        <v>60</v>
      </c>
      <c r="C10" s="1">
        <v>60</v>
      </c>
      <c r="D10" s="1">
        <v>59</v>
      </c>
      <c r="E10" s="1">
        <v>53</v>
      </c>
      <c r="F10" s="1">
        <v>55</v>
      </c>
      <c r="G10" s="1">
        <v>54</v>
      </c>
      <c r="H10" s="29">
        <f t="shared" si="0"/>
        <v>341</v>
      </c>
    </row>
    <row r="11" spans="1:8" ht="15.75" customHeight="1" x14ac:dyDescent="0.2">
      <c r="A11" s="25" t="s">
        <v>17</v>
      </c>
      <c r="B11" s="20">
        <v>60</v>
      </c>
      <c r="C11" s="20">
        <v>60</v>
      </c>
      <c r="D11" s="20">
        <v>60</v>
      </c>
      <c r="E11" s="20">
        <v>58</v>
      </c>
      <c r="F11" s="20">
        <v>58</v>
      </c>
      <c r="G11" s="20">
        <v>57</v>
      </c>
      <c r="H11" s="27">
        <f t="shared" si="0"/>
        <v>353</v>
      </c>
    </row>
    <row r="12" spans="1:8" ht="15.75" customHeight="1" x14ac:dyDescent="0.2">
      <c r="A12" s="3" t="s">
        <v>18</v>
      </c>
      <c r="B12" s="1">
        <v>59</v>
      </c>
      <c r="C12" s="1">
        <v>59</v>
      </c>
      <c r="D12" s="1">
        <v>60</v>
      </c>
      <c r="E12" s="1">
        <v>54</v>
      </c>
      <c r="F12" s="1">
        <v>57</v>
      </c>
      <c r="G12" s="1">
        <v>57</v>
      </c>
      <c r="H12" s="29">
        <f t="shared" si="0"/>
        <v>346</v>
      </c>
    </row>
    <row r="13" spans="1:8" ht="15.75" customHeight="1" x14ac:dyDescent="0.2">
      <c r="A13" s="3" t="s">
        <v>19</v>
      </c>
      <c r="B13" s="1">
        <v>55</v>
      </c>
      <c r="C13" s="1">
        <v>59</v>
      </c>
      <c r="D13" s="1">
        <v>56</v>
      </c>
      <c r="E13" s="1">
        <v>50</v>
      </c>
      <c r="F13" s="1">
        <v>52</v>
      </c>
      <c r="G13" s="1">
        <v>49</v>
      </c>
      <c r="H13" s="29">
        <f t="shared" si="0"/>
        <v>321</v>
      </c>
    </row>
    <row r="14" spans="1:8" ht="15.75" customHeight="1" x14ac:dyDescent="0.2">
      <c r="A14" s="3" t="s">
        <v>95</v>
      </c>
      <c r="B14" s="1">
        <v>55</v>
      </c>
      <c r="C14" s="1">
        <v>59</v>
      </c>
      <c r="D14" s="1">
        <v>58</v>
      </c>
      <c r="E14" s="1">
        <v>54</v>
      </c>
      <c r="F14" s="1">
        <v>55</v>
      </c>
      <c r="G14" s="1">
        <v>56</v>
      </c>
      <c r="H14" s="29">
        <f t="shared" si="0"/>
        <v>337</v>
      </c>
    </row>
    <row r="15" spans="1:8" ht="15.75" customHeight="1" x14ac:dyDescent="0.2">
      <c r="A15" s="3" t="s">
        <v>21</v>
      </c>
      <c r="B15" s="1">
        <v>55</v>
      </c>
      <c r="C15" s="1">
        <v>59</v>
      </c>
      <c r="D15" s="1">
        <v>58</v>
      </c>
      <c r="E15" s="1">
        <v>50</v>
      </c>
      <c r="F15" s="1">
        <v>54</v>
      </c>
      <c r="G15" s="1">
        <v>49</v>
      </c>
      <c r="H15" s="29">
        <f t="shared" si="0"/>
        <v>325</v>
      </c>
    </row>
    <row r="16" spans="1:8" ht="15.75" customHeight="1" x14ac:dyDescent="0.2">
      <c r="A16" s="24" t="s">
        <v>22</v>
      </c>
      <c r="B16" s="21">
        <v>60</v>
      </c>
      <c r="C16" s="21">
        <v>60</v>
      </c>
      <c r="D16" s="21">
        <v>60</v>
      </c>
      <c r="E16" s="21">
        <v>54</v>
      </c>
      <c r="F16" s="21">
        <v>58</v>
      </c>
      <c r="G16" s="21">
        <v>58</v>
      </c>
      <c r="H16" s="26">
        <f>SUM(B16:G16)</f>
        <v>350</v>
      </c>
    </row>
    <row r="20" spans="1:2" ht="15.75" customHeight="1" x14ac:dyDescent="0.2">
      <c r="A20" t="s">
        <v>78</v>
      </c>
      <c r="B20" t="s">
        <v>79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9"/>
  <sheetViews>
    <sheetView zoomScale="90" zoomScaleNormal="90" workbookViewId="0">
      <selection activeCell="A14" sqref="A14"/>
    </sheetView>
  </sheetViews>
  <sheetFormatPr defaultColWidth="14.42578125" defaultRowHeight="15.75" customHeight="1" x14ac:dyDescent="0.2"/>
  <cols>
    <col min="1" max="1" width="40.85546875" customWidth="1"/>
    <col min="3" max="3" width="14.140625" customWidth="1"/>
  </cols>
  <sheetData>
    <row r="1" spans="1:8" ht="15.75" customHeight="1" x14ac:dyDescent="0.2">
      <c r="A1" t="s">
        <v>84</v>
      </c>
    </row>
    <row r="2" spans="1:8" ht="15.75" customHeight="1" x14ac:dyDescent="0.2">
      <c r="A2" s="1"/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30</v>
      </c>
      <c r="H2" s="2" t="s">
        <v>29</v>
      </c>
    </row>
    <row r="3" spans="1:8" ht="15.75" customHeight="1" x14ac:dyDescent="0.2">
      <c r="A3" s="3" t="s">
        <v>9</v>
      </c>
      <c r="B3" s="2">
        <v>60</v>
      </c>
      <c r="C3" s="2">
        <v>47</v>
      </c>
      <c r="D3" s="2">
        <v>59</v>
      </c>
      <c r="E3" s="2">
        <v>44</v>
      </c>
      <c r="F3" s="2">
        <v>56</v>
      </c>
      <c r="G3" s="2">
        <v>53</v>
      </c>
      <c r="H3" s="1">
        <f t="shared" ref="H3:H16" si="0">SUM(B3:G3)</f>
        <v>319</v>
      </c>
    </row>
    <row r="4" spans="1:8" ht="15.75" customHeight="1" x14ac:dyDescent="0.2">
      <c r="A4" s="3" t="s">
        <v>10</v>
      </c>
      <c r="B4" s="1">
        <v>60</v>
      </c>
      <c r="C4" s="1">
        <v>60</v>
      </c>
      <c r="D4" s="1">
        <v>59</v>
      </c>
      <c r="E4" s="1">
        <v>47</v>
      </c>
      <c r="F4" s="1">
        <v>57</v>
      </c>
      <c r="G4" s="1">
        <v>57</v>
      </c>
      <c r="H4" s="1">
        <f t="shared" si="0"/>
        <v>340</v>
      </c>
    </row>
    <row r="5" spans="1:8" ht="15.75" customHeight="1" x14ac:dyDescent="0.2">
      <c r="A5" s="3" t="s">
        <v>11</v>
      </c>
      <c r="B5" s="1">
        <v>60</v>
      </c>
      <c r="C5" s="1">
        <v>43</v>
      </c>
      <c r="D5" s="1">
        <v>39</v>
      </c>
      <c r="E5" s="1">
        <v>42</v>
      </c>
      <c r="F5" s="1">
        <v>54</v>
      </c>
      <c r="G5" s="1">
        <v>53</v>
      </c>
      <c r="H5" s="1">
        <f t="shared" si="0"/>
        <v>291</v>
      </c>
    </row>
    <row r="6" spans="1:8" ht="15.75" customHeight="1" x14ac:dyDescent="0.2">
      <c r="A6" s="24" t="s">
        <v>12</v>
      </c>
      <c r="B6" s="21">
        <v>60</v>
      </c>
      <c r="C6" s="21">
        <v>60</v>
      </c>
      <c r="D6" s="21">
        <v>60</v>
      </c>
      <c r="E6" s="21">
        <v>46</v>
      </c>
      <c r="F6" s="21">
        <v>60</v>
      </c>
      <c r="G6" s="21">
        <v>56</v>
      </c>
      <c r="H6" s="21">
        <f t="shared" si="0"/>
        <v>342</v>
      </c>
    </row>
    <row r="7" spans="1:8" ht="15.75" customHeight="1" x14ac:dyDescent="0.2">
      <c r="A7" s="3" t="s">
        <v>13</v>
      </c>
      <c r="B7" s="1">
        <v>60</v>
      </c>
      <c r="C7" s="1">
        <v>60</v>
      </c>
      <c r="D7" s="1">
        <v>55</v>
      </c>
      <c r="E7" s="1">
        <v>47</v>
      </c>
      <c r="F7" s="1">
        <v>59</v>
      </c>
      <c r="G7" s="1">
        <v>53</v>
      </c>
      <c r="H7" s="1">
        <f t="shared" si="0"/>
        <v>334</v>
      </c>
    </row>
    <row r="8" spans="1:8" ht="15.75" customHeight="1" x14ac:dyDescent="0.2">
      <c r="A8" s="3" t="s">
        <v>14</v>
      </c>
      <c r="B8" s="1">
        <v>60</v>
      </c>
      <c r="C8" s="1">
        <v>60</v>
      </c>
      <c r="D8" s="1">
        <v>58</v>
      </c>
      <c r="E8" s="1">
        <v>48</v>
      </c>
      <c r="F8" s="1">
        <v>56</v>
      </c>
      <c r="G8" s="1">
        <v>57</v>
      </c>
      <c r="H8" s="1">
        <f t="shared" si="0"/>
        <v>339</v>
      </c>
    </row>
    <row r="9" spans="1:8" ht="15.75" customHeight="1" x14ac:dyDescent="0.2">
      <c r="A9" s="3" t="s">
        <v>15</v>
      </c>
      <c r="B9" s="1">
        <v>60</v>
      </c>
      <c r="C9" s="1">
        <v>60</v>
      </c>
      <c r="D9" s="1">
        <v>57</v>
      </c>
      <c r="E9" s="1">
        <v>47</v>
      </c>
      <c r="F9" s="1">
        <v>56</v>
      </c>
      <c r="G9" s="1">
        <v>58</v>
      </c>
      <c r="H9" s="1">
        <f t="shared" si="0"/>
        <v>338</v>
      </c>
    </row>
    <row r="10" spans="1:8" ht="15.75" customHeight="1" x14ac:dyDescent="0.2">
      <c r="A10" s="3" t="s">
        <v>16</v>
      </c>
      <c r="B10" s="1">
        <v>60</v>
      </c>
      <c r="C10" s="1">
        <v>57</v>
      </c>
      <c r="D10" s="1">
        <v>58</v>
      </c>
      <c r="E10" s="1">
        <v>51</v>
      </c>
      <c r="F10" s="1">
        <v>55</v>
      </c>
      <c r="G10" s="1">
        <v>58</v>
      </c>
      <c r="H10" s="1">
        <f t="shared" si="0"/>
        <v>339</v>
      </c>
    </row>
    <row r="11" spans="1:8" ht="15.75" customHeight="1" x14ac:dyDescent="0.2">
      <c r="A11" s="23" t="s">
        <v>17</v>
      </c>
      <c r="B11" s="22">
        <v>60</v>
      </c>
      <c r="C11" s="22">
        <v>60</v>
      </c>
      <c r="D11" s="22">
        <v>60</v>
      </c>
      <c r="E11" s="22">
        <v>50</v>
      </c>
      <c r="F11" s="22">
        <v>59</v>
      </c>
      <c r="G11" s="22">
        <v>55</v>
      </c>
      <c r="H11" s="22">
        <f t="shared" si="0"/>
        <v>344</v>
      </c>
    </row>
    <row r="12" spans="1:8" ht="15.75" customHeight="1" x14ac:dyDescent="0.2">
      <c r="A12" s="3" t="s">
        <v>18</v>
      </c>
      <c r="B12" s="1">
        <v>60</v>
      </c>
      <c r="C12" s="1">
        <v>56</v>
      </c>
      <c r="D12" s="1">
        <v>56</v>
      </c>
      <c r="E12" s="1">
        <v>47</v>
      </c>
      <c r="F12" s="1">
        <v>60</v>
      </c>
      <c r="G12" s="1">
        <v>58</v>
      </c>
      <c r="H12" s="1">
        <f t="shared" si="0"/>
        <v>337</v>
      </c>
    </row>
    <row r="13" spans="1:8" ht="15.75" customHeight="1" x14ac:dyDescent="0.2">
      <c r="A13" s="23" t="s">
        <v>19</v>
      </c>
      <c r="B13" s="22">
        <v>60</v>
      </c>
      <c r="C13" s="22">
        <v>60</v>
      </c>
      <c r="D13" s="22">
        <v>60</v>
      </c>
      <c r="E13" s="22">
        <v>49</v>
      </c>
      <c r="F13" s="22">
        <v>56</v>
      </c>
      <c r="G13" s="22">
        <v>59</v>
      </c>
      <c r="H13" s="22">
        <f t="shared" si="0"/>
        <v>344</v>
      </c>
    </row>
    <row r="14" spans="1:8" ht="15.75" customHeight="1" x14ac:dyDescent="0.2">
      <c r="A14" s="3" t="s">
        <v>95</v>
      </c>
      <c r="B14" s="1">
        <v>60</v>
      </c>
      <c r="C14" s="1">
        <v>56</v>
      </c>
      <c r="D14" s="1">
        <v>47</v>
      </c>
      <c r="E14" s="1">
        <v>44</v>
      </c>
      <c r="F14" s="1">
        <v>57</v>
      </c>
      <c r="G14" s="1">
        <v>55</v>
      </c>
      <c r="H14" s="1">
        <f t="shared" si="0"/>
        <v>319</v>
      </c>
    </row>
    <row r="15" spans="1:8" ht="15.75" customHeight="1" x14ac:dyDescent="0.2">
      <c r="A15" s="3" t="s">
        <v>21</v>
      </c>
      <c r="B15" s="1">
        <v>60</v>
      </c>
      <c r="C15" s="1">
        <v>42</v>
      </c>
      <c r="D15" s="1">
        <v>51</v>
      </c>
      <c r="E15" s="1">
        <v>49</v>
      </c>
      <c r="F15" s="1">
        <v>57</v>
      </c>
      <c r="G15" s="1">
        <v>56</v>
      </c>
      <c r="H15" s="1">
        <f t="shared" si="0"/>
        <v>315</v>
      </c>
    </row>
    <row r="16" spans="1:8" ht="15.75" customHeight="1" x14ac:dyDescent="0.2">
      <c r="A16" s="25" t="s">
        <v>22</v>
      </c>
      <c r="B16" s="20">
        <v>60</v>
      </c>
      <c r="C16" s="20">
        <v>60</v>
      </c>
      <c r="D16" s="20">
        <v>59</v>
      </c>
      <c r="E16" s="20">
        <v>50</v>
      </c>
      <c r="F16" s="20">
        <v>56</v>
      </c>
      <c r="G16" s="20">
        <v>60</v>
      </c>
      <c r="H16" s="20">
        <f t="shared" si="0"/>
        <v>345</v>
      </c>
    </row>
    <row r="19" spans="1:2" ht="15.75" customHeight="1" x14ac:dyDescent="0.2">
      <c r="A19" t="s">
        <v>78</v>
      </c>
      <c r="B19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9"/>
  <sheetViews>
    <sheetView zoomScale="90" zoomScaleNormal="90" workbookViewId="0">
      <pane xSplit="1" topLeftCell="B1" activePane="topRight" state="frozen"/>
      <selection pane="topRight" activeCell="A14" sqref="A14"/>
    </sheetView>
  </sheetViews>
  <sheetFormatPr defaultColWidth="14.42578125" defaultRowHeight="15.75" customHeight="1" x14ac:dyDescent="0.2"/>
  <cols>
    <col min="1" max="1" width="38.140625" customWidth="1"/>
    <col min="2" max="2" width="8.7109375" customWidth="1"/>
    <col min="3" max="3" width="9" customWidth="1"/>
    <col min="4" max="4" width="8.7109375" customWidth="1"/>
    <col min="5" max="5" width="8.42578125" customWidth="1"/>
    <col min="6" max="6" width="9.42578125" customWidth="1"/>
    <col min="7" max="7" width="8.42578125" customWidth="1"/>
    <col min="8" max="10" width="8.7109375" customWidth="1"/>
    <col min="11" max="11" width="9.140625" customWidth="1"/>
    <col min="12" max="15" width="10" customWidth="1"/>
  </cols>
  <sheetData>
    <row r="1" spans="1:16" ht="15.75" customHeight="1" x14ac:dyDescent="0.2">
      <c r="A1" t="s">
        <v>85</v>
      </c>
    </row>
    <row r="2" spans="1:16" ht="15.75" customHeight="1" x14ac:dyDescent="0.2">
      <c r="A2" s="1"/>
      <c r="B2" s="2" t="s">
        <v>67</v>
      </c>
      <c r="C2" s="2" t="s">
        <v>36</v>
      </c>
      <c r="D2" s="2" t="s">
        <v>68</v>
      </c>
      <c r="E2" s="2" t="s">
        <v>69</v>
      </c>
      <c r="F2" s="2" t="s">
        <v>34</v>
      </c>
      <c r="G2" s="2" t="s">
        <v>32</v>
      </c>
      <c r="H2" s="2" t="s">
        <v>70</v>
      </c>
      <c r="I2" s="19" t="s">
        <v>35</v>
      </c>
      <c r="J2" s="18" t="s">
        <v>37</v>
      </c>
      <c r="K2" s="2" t="s">
        <v>33</v>
      </c>
      <c r="L2" s="2" t="s">
        <v>39</v>
      </c>
      <c r="M2" s="2" t="s">
        <v>71</v>
      </c>
      <c r="N2" s="2" t="s">
        <v>31</v>
      </c>
      <c r="O2" s="2" t="s">
        <v>38</v>
      </c>
      <c r="P2" s="2" t="s">
        <v>7</v>
      </c>
    </row>
    <row r="3" spans="1:16" ht="15.75" customHeight="1" x14ac:dyDescent="0.2">
      <c r="A3" s="3" t="s">
        <v>9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5</v>
      </c>
      <c r="K3" s="2">
        <v>0</v>
      </c>
      <c r="L3" s="2">
        <v>2</v>
      </c>
      <c r="M3" s="2">
        <v>5</v>
      </c>
      <c r="N3" s="2">
        <v>5</v>
      </c>
      <c r="O3" s="2">
        <v>0</v>
      </c>
      <c r="P3" s="1">
        <f>SUM(B3:L3)</f>
        <v>7</v>
      </c>
    </row>
    <row r="4" spans="1:16" ht="15.75" customHeight="1" x14ac:dyDescent="0.2">
      <c r="A4" s="3" t="s">
        <v>10</v>
      </c>
      <c r="B4" s="1">
        <v>0</v>
      </c>
      <c r="C4" s="1">
        <v>2</v>
      </c>
      <c r="D4" s="1">
        <v>0</v>
      </c>
      <c r="E4" s="1">
        <v>0</v>
      </c>
      <c r="F4" s="1">
        <v>2</v>
      </c>
      <c r="G4" s="1">
        <v>0</v>
      </c>
      <c r="H4" s="1">
        <v>0</v>
      </c>
      <c r="I4" s="1">
        <v>0</v>
      </c>
      <c r="J4" s="1">
        <v>5</v>
      </c>
      <c r="K4" s="1">
        <v>0</v>
      </c>
      <c r="L4" s="1">
        <v>2</v>
      </c>
      <c r="M4" s="1">
        <v>2</v>
      </c>
      <c r="N4" s="1">
        <v>0</v>
      </c>
      <c r="O4" s="1">
        <v>0</v>
      </c>
      <c r="P4" s="1">
        <f>SUM(B4:L4)</f>
        <v>11</v>
      </c>
    </row>
    <row r="5" spans="1:16" ht="15.75" customHeight="1" x14ac:dyDescent="0.2">
      <c r="A5" s="3" t="s">
        <v>11</v>
      </c>
      <c r="B5" s="1">
        <v>0</v>
      </c>
      <c r="C5" s="1">
        <v>2</v>
      </c>
      <c r="D5" s="1">
        <v>0</v>
      </c>
      <c r="E5" s="1">
        <v>0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2</v>
      </c>
      <c r="N5" s="1">
        <v>0</v>
      </c>
      <c r="O5" s="1">
        <v>0</v>
      </c>
      <c r="P5" s="1">
        <f>SUM(B5:L5)</f>
        <v>4</v>
      </c>
    </row>
    <row r="6" spans="1:16" ht="15.75" customHeight="1" x14ac:dyDescent="0.2">
      <c r="A6" s="25" t="s">
        <v>12</v>
      </c>
      <c r="B6" s="20">
        <v>1</v>
      </c>
      <c r="C6" s="20">
        <v>5</v>
      </c>
      <c r="D6" s="20">
        <v>5</v>
      </c>
      <c r="E6" s="20">
        <v>5</v>
      </c>
      <c r="F6" s="20">
        <v>6</v>
      </c>
      <c r="G6" s="20">
        <v>6</v>
      </c>
      <c r="H6" s="20">
        <v>0</v>
      </c>
      <c r="I6" s="20">
        <v>0</v>
      </c>
      <c r="J6" s="20">
        <v>1</v>
      </c>
      <c r="K6" s="20">
        <v>5</v>
      </c>
      <c r="L6" s="20">
        <v>5</v>
      </c>
      <c r="M6" s="20">
        <v>5</v>
      </c>
      <c r="N6" s="20">
        <v>5</v>
      </c>
      <c r="O6" s="20">
        <v>0</v>
      </c>
      <c r="P6" s="20">
        <f>SUM(B6:L6)</f>
        <v>39</v>
      </c>
    </row>
    <row r="7" spans="1:16" ht="15.75" customHeight="1" x14ac:dyDescent="0.2">
      <c r="A7" s="3" t="s">
        <v>13</v>
      </c>
      <c r="B7" s="1">
        <v>0</v>
      </c>
      <c r="C7" s="1">
        <v>0</v>
      </c>
      <c r="D7" s="1">
        <v>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2</v>
      </c>
      <c r="N7" s="1">
        <v>0</v>
      </c>
      <c r="O7" s="1">
        <v>0</v>
      </c>
      <c r="P7" s="1">
        <f>SUM(B7:L7)</f>
        <v>4</v>
      </c>
    </row>
    <row r="8" spans="1:16" ht="15.75" customHeight="1" x14ac:dyDescent="0.2">
      <c r="A8" s="3" t="s">
        <v>14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5</v>
      </c>
      <c r="L8" s="1">
        <v>6</v>
      </c>
      <c r="M8" s="1">
        <v>5</v>
      </c>
      <c r="N8" s="1">
        <v>0</v>
      </c>
      <c r="O8" s="1">
        <v>0</v>
      </c>
      <c r="P8" s="1">
        <f>SUM(B8:O8)</f>
        <v>18</v>
      </c>
    </row>
    <row r="9" spans="1:16" ht="15.75" customHeight="1" x14ac:dyDescent="0.2">
      <c r="A9" s="3" t="s">
        <v>15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2</v>
      </c>
      <c r="M9" s="1">
        <v>2</v>
      </c>
      <c r="N9" s="1">
        <v>0</v>
      </c>
      <c r="O9" s="1">
        <v>0</v>
      </c>
      <c r="P9" s="1">
        <f>SUM(B9:L9)</f>
        <v>3</v>
      </c>
    </row>
    <row r="10" spans="1:16" ht="15.75" customHeight="1" x14ac:dyDescent="0.2">
      <c r="A10" s="24" t="s">
        <v>16</v>
      </c>
      <c r="B10" s="21">
        <v>0</v>
      </c>
      <c r="C10" s="21">
        <v>5</v>
      </c>
      <c r="D10" s="21">
        <v>5</v>
      </c>
      <c r="E10" s="21">
        <v>6</v>
      </c>
      <c r="F10" s="21">
        <v>5</v>
      </c>
      <c r="G10" s="21">
        <v>0</v>
      </c>
      <c r="H10" s="21">
        <v>6</v>
      </c>
      <c r="I10" s="21">
        <v>0</v>
      </c>
      <c r="J10" s="21">
        <v>5</v>
      </c>
      <c r="K10" s="21">
        <v>0</v>
      </c>
      <c r="L10" s="21">
        <v>0</v>
      </c>
      <c r="M10" s="21">
        <v>5</v>
      </c>
      <c r="N10" s="21">
        <v>5</v>
      </c>
      <c r="O10" s="21">
        <v>0</v>
      </c>
      <c r="P10" s="21">
        <f>SUM(B10:L10)</f>
        <v>32</v>
      </c>
    </row>
    <row r="11" spans="1:16" ht="15.75" customHeight="1" x14ac:dyDescent="0.2">
      <c r="A11" s="3" t="s">
        <v>17</v>
      </c>
      <c r="B11" s="1">
        <v>2</v>
      </c>
      <c r="C11" s="1">
        <v>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5</v>
      </c>
      <c r="L11" s="1">
        <v>5</v>
      </c>
      <c r="M11" s="1">
        <v>5</v>
      </c>
      <c r="N11" s="1">
        <v>6</v>
      </c>
      <c r="O11" s="1">
        <v>0</v>
      </c>
      <c r="P11" s="1">
        <f>SUM(B11:L11)</f>
        <v>19</v>
      </c>
    </row>
    <row r="12" spans="1:16" ht="15.75" customHeight="1" x14ac:dyDescent="0.2">
      <c r="A12" s="3" t="s">
        <v>18</v>
      </c>
      <c r="B12" s="1">
        <v>1</v>
      </c>
      <c r="C12" s="1">
        <v>5</v>
      </c>
      <c r="D12" s="1">
        <v>0</v>
      </c>
      <c r="E12" s="1">
        <v>1</v>
      </c>
      <c r="F12" s="1">
        <v>5</v>
      </c>
      <c r="G12" s="1">
        <v>0</v>
      </c>
      <c r="H12" s="1">
        <v>0</v>
      </c>
      <c r="I12" s="1">
        <v>0</v>
      </c>
      <c r="J12" s="1">
        <v>5</v>
      </c>
      <c r="K12" s="1">
        <v>0</v>
      </c>
      <c r="L12" s="1">
        <v>2</v>
      </c>
      <c r="M12" s="1">
        <v>2</v>
      </c>
      <c r="N12" s="1">
        <v>0</v>
      </c>
      <c r="O12" s="1">
        <v>0</v>
      </c>
      <c r="P12" s="1">
        <f>SUM(B12:L12)</f>
        <v>19</v>
      </c>
    </row>
    <row r="13" spans="1:16" ht="15.75" customHeight="1" x14ac:dyDescent="0.2">
      <c r="A13" s="23" t="s">
        <v>19</v>
      </c>
      <c r="B13" s="22">
        <v>0</v>
      </c>
      <c r="C13" s="22">
        <v>5</v>
      </c>
      <c r="D13" s="22">
        <v>5</v>
      </c>
      <c r="E13" s="22">
        <v>5</v>
      </c>
      <c r="F13" s="22">
        <v>5</v>
      </c>
      <c r="G13" s="22">
        <v>0</v>
      </c>
      <c r="H13" s="22">
        <v>0</v>
      </c>
      <c r="I13" s="22">
        <v>0</v>
      </c>
      <c r="J13" s="22">
        <v>5</v>
      </c>
      <c r="K13" s="22">
        <v>2</v>
      </c>
      <c r="L13" s="22">
        <v>5</v>
      </c>
      <c r="M13" s="22">
        <v>2</v>
      </c>
      <c r="N13" s="22">
        <v>0</v>
      </c>
      <c r="O13" s="22">
        <v>0</v>
      </c>
      <c r="P13" s="22">
        <f>SUM(B13:O13)</f>
        <v>34</v>
      </c>
    </row>
    <row r="14" spans="1:16" ht="15.75" customHeight="1" x14ac:dyDescent="0.2">
      <c r="A14" s="3" t="s">
        <v>95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2</v>
      </c>
      <c r="N14" s="1">
        <v>0</v>
      </c>
      <c r="O14" s="1">
        <v>0</v>
      </c>
      <c r="P14" s="1">
        <f>SUM(B14:L14)</f>
        <v>1</v>
      </c>
    </row>
    <row r="15" spans="1:16" ht="15.75" customHeight="1" x14ac:dyDescent="0.2">
      <c r="A15" s="24" t="s">
        <v>21</v>
      </c>
      <c r="B15" s="21">
        <v>0</v>
      </c>
      <c r="C15" s="21">
        <v>6</v>
      </c>
      <c r="D15" s="21">
        <v>5</v>
      </c>
      <c r="E15" s="21">
        <v>1</v>
      </c>
      <c r="F15" s="21">
        <v>5</v>
      </c>
      <c r="G15" s="21">
        <v>0</v>
      </c>
      <c r="H15" s="21">
        <v>0</v>
      </c>
      <c r="I15" s="21">
        <v>0</v>
      </c>
      <c r="J15" s="21">
        <v>3</v>
      </c>
      <c r="K15" s="21">
        <v>2</v>
      </c>
      <c r="L15" s="21">
        <v>5</v>
      </c>
      <c r="M15" s="21">
        <v>5</v>
      </c>
      <c r="N15" s="21">
        <v>0</v>
      </c>
      <c r="O15" s="21">
        <v>0</v>
      </c>
      <c r="P15" s="21">
        <f>SUM(B15:O15)</f>
        <v>32</v>
      </c>
    </row>
    <row r="16" spans="1:16" ht="15.75" customHeight="1" x14ac:dyDescent="0.2">
      <c r="A16" s="3" t="s">
        <v>22</v>
      </c>
      <c r="B16" s="1">
        <v>0</v>
      </c>
      <c r="C16" s="1">
        <v>0</v>
      </c>
      <c r="D16" s="1">
        <v>0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6</v>
      </c>
      <c r="L16" s="1">
        <v>5</v>
      </c>
      <c r="M16" s="1">
        <v>2</v>
      </c>
      <c r="N16" s="1">
        <v>5</v>
      </c>
      <c r="O16" s="1">
        <v>0</v>
      </c>
      <c r="P16" s="1">
        <f>SUM(B16:O16)</f>
        <v>24</v>
      </c>
    </row>
    <row r="19" spans="1:2" ht="15.75" customHeight="1" x14ac:dyDescent="0.2">
      <c r="A19" t="s">
        <v>78</v>
      </c>
      <c r="B19" t="s">
        <v>79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8"/>
  <sheetViews>
    <sheetView zoomScale="70" zoomScaleNormal="70" workbookViewId="0">
      <selection activeCell="A14" sqref="A14"/>
    </sheetView>
  </sheetViews>
  <sheetFormatPr defaultColWidth="14.42578125" defaultRowHeight="15.75" customHeight="1" x14ac:dyDescent="0.2"/>
  <cols>
    <col min="1" max="1" width="39" customWidth="1"/>
    <col min="3" max="3" width="2.85546875" customWidth="1"/>
    <col min="4" max="4" width="3.42578125" customWidth="1"/>
    <col min="5" max="5" width="37.42578125" customWidth="1"/>
    <col min="6" max="6" width="4.42578125" customWidth="1"/>
    <col min="7" max="7" width="4.140625" customWidth="1"/>
    <col min="8" max="8" width="3.5703125" customWidth="1"/>
    <col min="9" max="9" width="30.28515625" customWidth="1"/>
    <col min="10" max="10" width="7.7109375" customWidth="1"/>
    <col min="11" max="11" width="41.140625" customWidth="1"/>
    <col min="12" max="12" width="31.5703125" customWidth="1"/>
    <col min="13" max="13" width="25.7109375" customWidth="1"/>
  </cols>
  <sheetData>
    <row r="1" spans="1:2" ht="15.75" customHeight="1" x14ac:dyDescent="0.2">
      <c r="A1" t="s">
        <v>89</v>
      </c>
    </row>
    <row r="2" spans="1:2" ht="15.75" customHeight="1" x14ac:dyDescent="0.2">
      <c r="A2" s="1"/>
      <c r="B2" s="2" t="s">
        <v>7</v>
      </c>
    </row>
    <row r="3" spans="1:2" ht="15.75" customHeight="1" x14ac:dyDescent="0.2">
      <c r="A3" s="3" t="s">
        <v>9</v>
      </c>
      <c r="B3" s="2">
        <v>10</v>
      </c>
    </row>
    <row r="4" spans="1:2" ht="15.75" customHeight="1" x14ac:dyDescent="0.2">
      <c r="A4" s="3" t="s">
        <v>10</v>
      </c>
      <c r="B4" s="2">
        <v>10</v>
      </c>
    </row>
    <row r="5" spans="1:2" ht="15.75" customHeight="1" x14ac:dyDescent="0.2">
      <c r="A5" s="3" t="s">
        <v>11</v>
      </c>
      <c r="B5" s="2">
        <v>10</v>
      </c>
    </row>
    <row r="6" spans="1:2" ht="15.75" customHeight="1" x14ac:dyDescent="0.2">
      <c r="A6" s="3" t="s">
        <v>12</v>
      </c>
      <c r="B6" s="2">
        <v>10</v>
      </c>
    </row>
    <row r="7" spans="1:2" ht="15.75" customHeight="1" x14ac:dyDescent="0.2">
      <c r="A7" s="3" t="s">
        <v>13</v>
      </c>
      <c r="B7" s="2">
        <v>10</v>
      </c>
    </row>
    <row r="8" spans="1:2" ht="15.75" customHeight="1" x14ac:dyDescent="0.2">
      <c r="A8" s="24" t="s">
        <v>14</v>
      </c>
      <c r="B8" s="26">
        <v>40</v>
      </c>
    </row>
    <row r="9" spans="1:2" ht="15.75" customHeight="1" x14ac:dyDescent="0.2">
      <c r="A9" s="17" t="s">
        <v>15</v>
      </c>
      <c r="B9" s="29">
        <v>10</v>
      </c>
    </row>
    <row r="10" spans="1:2" ht="15.75" customHeight="1" x14ac:dyDescent="0.2">
      <c r="A10" s="3" t="s">
        <v>16</v>
      </c>
      <c r="B10" s="2">
        <v>10</v>
      </c>
    </row>
    <row r="11" spans="1:2" ht="15.75" customHeight="1" x14ac:dyDescent="0.2">
      <c r="A11" s="23" t="s">
        <v>17</v>
      </c>
      <c r="B11" s="28">
        <v>50</v>
      </c>
    </row>
    <row r="12" spans="1:2" ht="15.75" customHeight="1" x14ac:dyDescent="0.2">
      <c r="A12" s="3" t="s">
        <v>18</v>
      </c>
      <c r="B12" s="2">
        <v>10</v>
      </c>
    </row>
    <row r="13" spans="1:2" ht="15.75" customHeight="1" x14ac:dyDescent="0.2">
      <c r="A13" s="3" t="s">
        <v>19</v>
      </c>
      <c r="B13" s="2">
        <v>10</v>
      </c>
    </row>
    <row r="14" spans="1:2" ht="15.75" customHeight="1" x14ac:dyDescent="0.2">
      <c r="A14" s="3" t="s">
        <v>95</v>
      </c>
      <c r="B14" s="2">
        <v>10</v>
      </c>
    </row>
    <row r="15" spans="1:2" ht="15.75" customHeight="1" x14ac:dyDescent="0.2">
      <c r="A15" s="17" t="s">
        <v>21</v>
      </c>
      <c r="B15" s="29">
        <v>10</v>
      </c>
    </row>
    <row r="16" spans="1:2" ht="15.75" customHeight="1" x14ac:dyDescent="0.2">
      <c r="A16" s="25" t="s">
        <v>22</v>
      </c>
      <c r="B16" s="27">
        <v>80</v>
      </c>
    </row>
    <row r="20" spans="1:12" ht="15.75" customHeight="1" x14ac:dyDescent="0.2">
      <c r="A20" t="s">
        <v>90</v>
      </c>
    </row>
    <row r="21" spans="1:12" ht="15.75" customHeight="1" x14ac:dyDescent="0.2">
      <c r="A21" s="6" t="s">
        <v>50</v>
      </c>
      <c r="B21" s="7"/>
      <c r="C21" s="7"/>
      <c r="D21" s="7"/>
      <c r="E21" s="7" t="s">
        <v>51</v>
      </c>
      <c r="F21" s="7"/>
      <c r="G21" s="7"/>
      <c r="H21" s="7"/>
      <c r="I21" s="9" t="s">
        <v>52</v>
      </c>
      <c r="J21" s="6"/>
      <c r="K21" s="8" t="s">
        <v>53</v>
      </c>
      <c r="L21" s="39"/>
    </row>
    <row r="22" spans="1:12" ht="15.75" customHeight="1" x14ac:dyDescent="0.2">
      <c r="A22" s="10" t="s">
        <v>9</v>
      </c>
      <c r="B22" s="8"/>
      <c r="D22" s="6"/>
      <c r="E22" s="10" t="s">
        <v>9</v>
      </c>
      <c r="F22" s="6"/>
      <c r="G22" s="6"/>
      <c r="H22" s="6"/>
      <c r="I22" s="6"/>
    </row>
    <row r="23" spans="1:12" ht="15.75" customHeight="1" x14ac:dyDescent="0.2">
      <c r="A23" s="10" t="s">
        <v>16</v>
      </c>
      <c r="B23" s="8"/>
      <c r="C23" s="6"/>
      <c r="D23" s="6"/>
      <c r="E23" s="6"/>
      <c r="F23" s="6"/>
      <c r="G23" s="6"/>
      <c r="H23" s="6"/>
      <c r="I23" s="6"/>
    </row>
    <row r="24" spans="1:12" ht="15.75" customHeight="1" x14ac:dyDescent="0.2">
      <c r="A24" s="11" t="s">
        <v>21</v>
      </c>
      <c r="B24" s="8"/>
      <c r="C24" s="6"/>
      <c r="D24" s="6"/>
      <c r="E24" s="11" t="s">
        <v>21</v>
      </c>
      <c r="F24" s="6"/>
      <c r="G24" s="6"/>
      <c r="H24" s="6"/>
      <c r="I24" s="11" t="s">
        <v>21</v>
      </c>
    </row>
    <row r="25" spans="1:12" ht="15.75" customHeight="1" x14ac:dyDescent="0.2">
      <c r="A25" s="11" t="s">
        <v>13</v>
      </c>
      <c r="B25" s="8"/>
      <c r="C25" s="6"/>
      <c r="D25" s="6"/>
      <c r="E25" s="6"/>
      <c r="F25" s="6"/>
      <c r="G25" s="6"/>
      <c r="H25" s="6"/>
      <c r="I25" s="6"/>
    </row>
    <row r="26" spans="1:12" ht="15.75" customHeight="1" x14ac:dyDescent="0.2">
      <c r="A26" s="12" t="s">
        <v>17</v>
      </c>
      <c r="B26" s="8"/>
      <c r="C26" s="6"/>
      <c r="D26" s="6"/>
      <c r="E26" s="12" t="s">
        <v>17</v>
      </c>
      <c r="F26" s="6"/>
      <c r="G26" s="6"/>
      <c r="H26" s="6"/>
      <c r="I26" s="12" t="s">
        <v>17</v>
      </c>
    </row>
    <row r="27" spans="1:12" ht="15.75" customHeight="1" x14ac:dyDescent="0.2">
      <c r="A27" s="12" t="s">
        <v>19</v>
      </c>
      <c r="B27" s="8"/>
      <c r="C27" s="6"/>
      <c r="D27" s="6"/>
      <c r="E27" s="6"/>
      <c r="F27" s="6"/>
      <c r="G27" s="6"/>
      <c r="H27" s="6"/>
      <c r="I27" s="6"/>
      <c r="K27" s="12" t="s">
        <v>17</v>
      </c>
    </row>
    <row r="28" spans="1:12" ht="15.75" customHeight="1" x14ac:dyDescent="0.2">
      <c r="A28" s="14" t="s">
        <v>15</v>
      </c>
      <c r="B28" s="8"/>
      <c r="C28" s="6"/>
      <c r="D28" s="6"/>
      <c r="E28" s="6"/>
      <c r="F28" s="6"/>
      <c r="G28" s="6"/>
      <c r="H28" s="6"/>
      <c r="I28" s="6"/>
      <c r="L28" s="15" t="s">
        <v>22</v>
      </c>
    </row>
    <row r="29" spans="1:12" ht="15.75" customHeight="1" x14ac:dyDescent="0.2">
      <c r="A29" s="14" t="s">
        <v>20</v>
      </c>
      <c r="B29" s="8"/>
      <c r="D29" s="6"/>
      <c r="E29" s="14" t="s">
        <v>20</v>
      </c>
      <c r="F29" s="6"/>
      <c r="G29" s="6"/>
      <c r="H29" s="6"/>
      <c r="I29" s="6"/>
      <c r="K29" s="15" t="s">
        <v>22</v>
      </c>
    </row>
    <row r="30" spans="1:12" ht="15.75" customHeight="1" x14ac:dyDescent="0.2">
      <c r="A30" s="13" t="s">
        <v>14</v>
      </c>
      <c r="B30" s="8"/>
      <c r="C30" s="6"/>
      <c r="D30" s="6"/>
      <c r="E30" s="13" t="s">
        <v>14</v>
      </c>
      <c r="F30" s="6"/>
      <c r="G30" s="6"/>
      <c r="H30" s="6"/>
      <c r="I30" s="13" t="s">
        <v>14</v>
      </c>
    </row>
    <row r="31" spans="1:12" ht="15.75" customHeight="1" x14ac:dyDescent="0.2">
      <c r="A31" s="13" t="s">
        <v>11</v>
      </c>
      <c r="B31" s="8"/>
      <c r="C31" s="6"/>
      <c r="D31" s="6"/>
      <c r="E31" s="6"/>
      <c r="F31" s="6"/>
      <c r="G31" s="6"/>
      <c r="H31" s="6"/>
      <c r="I31" s="6"/>
    </row>
    <row r="32" spans="1:12" ht="15.75" customHeight="1" x14ac:dyDescent="0.2">
      <c r="A32" s="15" t="s">
        <v>10</v>
      </c>
      <c r="B32" s="8"/>
      <c r="C32" s="6"/>
      <c r="D32" s="6"/>
      <c r="E32" s="6"/>
      <c r="F32" s="6"/>
      <c r="G32" s="6"/>
      <c r="H32" s="6"/>
      <c r="I32" s="6"/>
      <c r="K32" s="6" t="s">
        <v>54</v>
      </c>
    </row>
    <row r="33" spans="1:12" ht="15.75" customHeight="1" x14ac:dyDescent="0.2">
      <c r="A33" s="15" t="s">
        <v>22</v>
      </c>
      <c r="B33" s="8"/>
      <c r="C33" s="6"/>
      <c r="D33" s="6"/>
      <c r="E33" s="15" t="s">
        <v>22</v>
      </c>
      <c r="F33" s="6"/>
      <c r="G33" s="6"/>
      <c r="H33" s="6"/>
      <c r="I33" s="15" t="s">
        <v>22</v>
      </c>
      <c r="K33" s="11" t="s">
        <v>21</v>
      </c>
    </row>
    <row r="34" spans="1:12" ht="15.75" customHeight="1" x14ac:dyDescent="0.2">
      <c r="A34" s="16" t="s">
        <v>18</v>
      </c>
      <c r="B34" s="8"/>
      <c r="C34" s="6"/>
      <c r="D34" s="6"/>
      <c r="E34" s="16" t="s">
        <v>18</v>
      </c>
      <c r="F34" s="6"/>
      <c r="G34" s="6"/>
      <c r="H34" s="6"/>
      <c r="I34" s="6"/>
      <c r="L34" s="13" t="s">
        <v>14</v>
      </c>
    </row>
    <row r="35" spans="1:12" ht="15.75" customHeight="1" x14ac:dyDescent="0.2">
      <c r="A35" s="16" t="s">
        <v>12</v>
      </c>
      <c r="B35" s="8"/>
      <c r="C35" s="6"/>
      <c r="D35" s="6"/>
      <c r="E35" s="6"/>
      <c r="F35" s="6"/>
      <c r="G35" s="6"/>
      <c r="H35" s="6"/>
      <c r="I35" s="6"/>
      <c r="K35" s="13" t="s">
        <v>14</v>
      </c>
    </row>
    <row r="38" spans="1:12" ht="15.75" customHeight="1" x14ac:dyDescent="0.2">
      <c r="A38" t="s">
        <v>80</v>
      </c>
      <c r="B38" t="s">
        <v>81</v>
      </c>
    </row>
  </sheetData>
  <sortState ref="A21:B34">
    <sortCondition ref="B21:B34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0"/>
  <sheetViews>
    <sheetView zoomScale="80" zoomScaleNormal="80" workbookViewId="0">
      <selection activeCell="A14" sqref="A14"/>
    </sheetView>
  </sheetViews>
  <sheetFormatPr defaultColWidth="14.42578125" defaultRowHeight="15.75" customHeight="1" x14ac:dyDescent="0.2"/>
  <cols>
    <col min="1" max="1" width="41" customWidth="1"/>
    <col min="2" max="2" width="8.28515625" customWidth="1"/>
    <col min="3" max="3" width="9.28515625" customWidth="1"/>
    <col min="4" max="4" width="9.5703125" customWidth="1"/>
    <col min="5" max="5" width="9.140625" customWidth="1"/>
    <col min="6" max="7" width="9.85546875" customWidth="1"/>
    <col min="8" max="9" width="9.140625" customWidth="1"/>
    <col min="10" max="10" width="9.5703125" customWidth="1"/>
    <col min="11" max="11" width="10.140625" customWidth="1"/>
  </cols>
  <sheetData>
    <row r="1" spans="1:12" ht="15.75" customHeight="1" x14ac:dyDescent="0.2">
      <c r="A1" t="s">
        <v>88</v>
      </c>
    </row>
    <row r="2" spans="1:12" ht="15.75" customHeight="1" x14ac:dyDescent="0.2">
      <c r="A2" s="1"/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2" t="s">
        <v>7</v>
      </c>
    </row>
    <row r="3" spans="1:12" ht="15.75" customHeight="1" x14ac:dyDescent="0.2">
      <c r="A3" s="3" t="s">
        <v>9</v>
      </c>
      <c r="B3" s="6">
        <v>2</v>
      </c>
      <c r="C3" s="6">
        <v>0</v>
      </c>
      <c r="D3" s="6">
        <v>0</v>
      </c>
      <c r="E3" s="6">
        <v>0</v>
      </c>
      <c r="F3" s="6">
        <v>4</v>
      </c>
      <c r="G3" s="6">
        <v>0</v>
      </c>
      <c r="H3" s="6">
        <v>4</v>
      </c>
      <c r="I3" s="6">
        <v>2</v>
      </c>
      <c r="J3" s="6">
        <v>4</v>
      </c>
      <c r="K3" s="6">
        <v>4</v>
      </c>
      <c r="L3" s="1">
        <f t="shared" ref="L3:L16" si="0">SUM(B3:K3)</f>
        <v>20</v>
      </c>
    </row>
    <row r="4" spans="1:12" ht="15.75" customHeight="1" x14ac:dyDescent="0.2">
      <c r="A4" s="3" t="s">
        <v>10</v>
      </c>
      <c r="B4" s="6">
        <v>4</v>
      </c>
      <c r="C4" s="6">
        <v>0</v>
      </c>
      <c r="D4" s="6">
        <v>0</v>
      </c>
      <c r="E4" s="6">
        <v>2</v>
      </c>
      <c r="F4" s="6">
        <v>2</v>
      </c>
      <c r="G4" s="6">
        <v>4</v>
      </c>
      <c r="H4" s="6">
        <v>2</v>
      </c>
      <c r="I4" s="6">
        <v>2</v>
      </c>
      <c r="J4" s="6">
        <v>2</v>
      </c>
      <c r="K4" s="6">
        <v>2</v>
      </c>
      <c r="L4" s="1">
        <f t="shared" si="0"/>
        <v>20</v>
      </c>
    </row>
    <row r="5" spans="1:12" ht="15.75" customHeight="1" x14ac:dyDescent="0.2">
      <c r="A5" s="3" t="s">
        <v>11</v>
      </c>
      <c r="B5" s="6">
        <v>2</v>
      </c>
      <c r="C5" s="6">
        <v>0</v>
      </c>
      <c r="D5" s="6">
        <v>0</v>
      </c>
      <c r="E5" s="6">
        <v>2</v>
      </c>
      <c r="F5" s="6">
        <v>0</v>
      </c>
      <c r="G5" s="6">
        <v>0</v>
      </c>
      <c r="H5" s="6">
        <v>0</v>
      </c>
      <c r="I5" s="6">
        <v>0</v>
      </c>
      <c r="J5" s="6">
        <v>2</v>
      </c>
      <c r="K5" s="6">
        <v>0</v>
      </c>
      <c r="L5" s="1">
        <f t="shared" si="0"/>
        <v>6</v>
      </c>
    </row>
    <row r="6" spans="1:12" ht="15.75" customHeight="1" x14ac:dyDescent="0.2">
      <c r="A6" s="3" t="s">
        <v>12</v>
      </c>
      <c r="B6" s="31">
        <v>6</v>
      </c>
      <c r="C6" s="31">
        <v>0</v>
      </c>
      <c r="D6" s="31">
        <v>0</v>
      </c>
      <c r="E6" s="31">
        <v>4</v>
      </c>
      <c r="F6" s="31">
        <v>2</v>
      </c>
      <c r="G6" s="31">
        <v>8</v>
      </c>
      <c r="H6" s="31">
        <v>2</v>
      </c>
      <c r="I6" s="31">
        <v>4</v>
      </c>
      <c r="J6" s="31">
        <v>2</v>
      </c>
      <c r="K6" s="31">
        <v>0</v>
      </c>
      <c r="L6" s="22">
        <f t="shared" si="0"/>
        <v>28</v>
      </c>
    </row>
    <row r="7" spans="1:12" ht="15.75" customHeight="1" x14ac:dyDescent="0.2">
      <c r="A7" s="3" t="s">
        <v>13</v>
      </c>
      <c r="B7" s="33">
        <v>2</v>
      </c>
      <c r="C7" s="33">
        <v>0</v>
      </c>
      <c r="D7" s="33">
        <v>8</v>
      </c>
      <c r="E7" s="33">
        <v>8</v>
      </c>
      <c r="F7" s="33">
        <v>0</v>
      </c>
      <c r="G7" s="33">
        <v>0</v>
      </c>
      <c r="H7" s="33">
        <v>2</v>
      </c>
      <c r="I7" s="33">
        <v>2</v>
      </c>
      <c r="J7" s="33">
        <v>2</v>
      </c>
      <c r="K7" s="33">
        <v>1</v>
      </c>
      <c r="L7" s="38">
        <f>SUM(B7:K7)</f>
        <v>25</v>
      </c>
    </row>
    <row r="8" spans="1:12" ht="15.75" customHeight="1" x14ac:dyDescent="0.2">
      <c r="A8" s="3" t="s">
        <v>14</v>
      </c>
      <c r="B8" s="6">
        <v>2</v>
      </c>
      <c r="C8" s="6">
        <v>0</v>
      </c>
      <c r="D8" s="6">
        <v>0</v>
      </c>
      <c r="E8" s="6">
        <v>2</v>
      </c>
      <c r="F8" s="6">
        <v>2</v>
      </c>
      <c r="G8" s="6">
        <v>6</v>
      </c>
      <c r="H8" s="6">
        <v>0</v>
      </c>
      <c r="I8" s="6">
        <v>0</v>
      </c>
      <c r="J8" s="6">
        <v>2</v>
      </c>
      <c r="K8" s="6">
        <v>1</v>
      </c>
      <c r="L8" s="1">
        <f>SUM(B7:K7)</f>
        <v>25</v>
      </c>
    </row>
    <row r="9" spans="1:12" ht="15.75" customHeight="1" x14ac:dyDescent="0.2">
      <c r="A9" s="3" t="s">
        <v>15</v>
      </c>
      <c r="B9" s="6">
        <v>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">
        <f t="shared" si="0"/>
        <v>2</v>
      </c>
    </row>
    <row r="10" spans="1:12" ht="15.75" customHeight="1" x14ac:dyDescent="0.2">
      <c r="A10" s="3" t="s">
        <v>16</v>
      </c>
      <c r="B10" s="6">
        <v>2</v>
      </c>
      <c r="C10" s="6">
        <v>0</v>
      </c>
      <c r="D10" s="6">
        <v>0</v>
      </c>
      <c r="E10" s="6">
        <v>2</v>
      </c>
      <c r="F10" s="6">
        <v>2</v>
      </c>
      <c r="G10" s="6">
        <v>0</v>
      </c>
      <c r="H10" s="34">
        <v>8</v>
      </c>
      <c r="I10" s="6">
        <v>4</v>
      </c>
      <c r="J10" s="6">
        <v>4</v>
      </c>
      <c r="K10" s="6">
        <v>0</v>
      </c>
      <c r="L10" s="1">
        <f t="shared" si="0"/>
        <v>22</v>
      </c>
    </row>
    <row r="11" spans="1:12" ht="15.75" customHeight="1" x14ac:dyDescent="0.2">
      <c r="A11" s="3" t="s">
        <v>17</v>
      </c>
      <c r="B11" s="32">
        <v>2</v>
      </c>
      <c r="C11" s="32">
        <v>0</v>
      </c>
      <c r="D11" s="32">
        <v>0</v>
      </c>
      <c r="E11" s="32">
        <v>2</v>
      </c>
      <c r="F11" s="32">
        <v>8</v>
      </c>
      <c r="G11" s="32">
        <v>0</v>
      </c>
      <c r="H11" s="32">
        <v>4</v>
      </c>
      <c r="I11" s="32">
        <v>8</v>
      </c>
      <c r="J11" s="32">
        <v>2</v>
      </c>
      <c r="K11" s="32">
        <v>2</v>
      </c>
      <c r="L11" s="22">
        <f t="shared" si="0"/>
        <v>28</v>
      </c>
    </row>
    <row r="12" spans="1:12" ht="15.75" customHeight="1" x14ac:dyDescent="0.2">
      <c r="A12" s="3" t="s">
        <v>18</v>
      </c>
      <c r="B12" s="6">
        <v>2</v>
      </c>
      <c r="C12" s="6">
        <v>0</v>
      </c>
      <c r="D12" s="6">
        <v>0</v>
      </c>
      <c r="E12" s="6">
        <v>2</v>
      </c>
      <c r="F12" s="6">
        <v>0</v>
      </c>
      <c r="G12" s="6">
        <v>0</v>
      </c>
      <c r="H12" s="6">
        <v>0</v>
      </c>
      <c r="I12" s="6">
        <v>2</v>
      </c>
      <c r="J12" s="6">
        <v>2</v>
      </c>
      <c r="K12" s="6">
        <v>1</v>
      </c>
      <c r="L12" s="1">
        <f t="shared" si="0"/>
        <v>9</v>
      </c>
    </row>
    <row r="13" spans="1:12" ht="15.75" customHeight="1" x14ac:dyDescent="0.2">
      <c r="A13" s="3" t="s">
        <v>19</v>
      </c>
      <c r="B13" s="6">
        <v>0</v>
      </c>
      <c r="C13" s="6">
        <v>0</v>
      </c>
      <c r="D13" s="6">
        <v>0</v>
      </c>
      <c r="E13" s="6">
        <v>2</v>
      </c>
      <c r="F13" s="6">
        <v>2</v>
      </c>
      <c r="G13" s="6">
        <v>0</v>
      </c>
      <c r="H13" s="6">
        <v>2</v>
      </c>
      <c r="I13" s="6">
        <v>8</v>
      </c>
      <c r="J13" s="6">
        <v>2</v>
      </c>
      <c r="K13" s="6">
        <v>0</v>
      </c>
      <c r="L13" s="1">
        <f t="shared" si="0"/>
        <v>16</v>
      </c>
    </row>
    <row r="14" spans="1:12" ht="15.75" customHeight="1" x14ac:dyDescent="0.2">
      <c r="A14" s="3" t="s">
        <v>95</v>
      </c>
      <c r="B14" s="6">
        <v>2</v>
      </c>
      <c r="C14" s="6">
        <v>8</v>
      </c>
      <c r="D14" s="6">
        <v>0</v>
      </c>
      <c r="E14" s="6">
        <v>0</v>
      </c>
      <c r="F14" s="6">
        <v>0</v>
      </c>
      <c r="G14" s="6">
        <v>0</v>
      </c>
      <c r="H14" s="6">
        <v>2</v>
      </c>
      <c r="I14" s="6">
        <v>2</v>
      </c>
      <c r="J14" s="6">
        <v>2</v>
      </c>
      <c r="K14" s="6">
        <v>1</v>
      </c>
      <c r="L14" s="1">
        <f t="shared" si="0"/>
        <v>17</v>
      </c>
    </row>
    <row r="15" spans="1:12" ht="15.75" customHeight="1" x14ac:dyDescent="0.2">
      <c r="A15" s="3" t="s">
        <v>21</v>
      </c>
      <c r="B15" s="30">
        <v>8</v>
      </c>
      <c r="C15" s="30">
        <v>0</v>
      </c>
      <c r="D15" s="30">
        <v>0</v>
      </c>
      <c r="E15" s="30">
        <v>6</v>
      </c>
      <c r="F15" s="30">
        <v>6</v>
      </c>
      <c r="G15" s="30">
        <v>0</v>
      </c>
      <c r="H15" s="30">
        <v>2</v>
      </c>
      <c r="I15" s="30">
        <v>8</v>
      </c>
      <c r="J15" s="30">
        <v>2</v>
      </c>
      <c r="K15" s="30">
        <v>6</v>
      </c>
      <c r="L15" s="20">
        <f t="shared" si="0"/>
        <v>38</v>
      </c>
    </row>
    <row r="16" spans="1:12" ht="15.75" customHeight="1" x14ac:dyDescent="0.2">
      <c r="A16" s="3" t="s">
        <v>22</v>
      </c>
      <c r="B16" s="6">
        <v>0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v>0</v>
      </c>
      <c r="I16" s="6">
        <v>0</v>
      </c>
      <c r="J16" s="6">
        <v>10</v>
      </c>
      <c r="K16" s="6">
        <v>8</v>
      </c>
      <c r="L16" s="1">
        <f t="shared" si="0"/>
        <v>20</v>
      </c>
    </row>
    <row r="20" spans="1:2" ht="15.75" customHeight="1" x14ac:dyDescent="0.2">
      <c r="A20" t="s">
        <v>80</v>
      </c>
      <c r="B20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20"/>
  <sheetViews>
    <sheetView workbookViewId="0">
      <selection activeCell="A15" sqref="A15"/>
    </sheetView>
  </sheetViews>
  <sheetFormatPr defaultColWidth="14.42578125" defaultRowHeight="15.75" customHeight="1" x14ac:dyDescent="0.2"/>
  <cols>
    <col min="1" max="1" width="37.5703125" customWidth="1"/>
  </cols>
  <sheetData>
    <row r="1" spans="1:5" ht="15.75" customHeight="1" x14ac:dyDescent="0.2">
      <c r="A1" t="s">
        <v>87</v>
      </c>
    </row>
    <row r="2" spans="1:5" ht="15.75" customHeight="1" x14ac:dyDescent="0.2">
      <c r="B2" s="44" t="s">
        <v>55</v>
      </c>
      <c r="C2" s="44"/>
      <c r="D2" t="s">
        <v>56</v>
      </c>
    </row>
    <row r="3" spans="1:5" ht="15.75" customHeight="1" x14ac:dyDescent="0.2">
      <c r="A3" s="1"/>
      <c r="B3" s="2" t="s">
        <v>72</v>
      </c>
      <c r="C3" s="2" t="s">
        <v>73</v>
      </c>
      <c r="D3" s="2" t="s">
        <v>74</v>
      </c>
      <c r="E3" s="2" t="s">
        <v>29</v>
      </c>
    </row>
    <row r="4" spans="1:5" ht="15.75" customHeight="1" x14ac:dyDescent="0.2">
      <c r="A4" s="3" t="s">
        <v>9</v>
      </c>
      <c r="B4" s="2">
        <v>13</v>
      </c>
      <c r="C4" s="2">
        <f>(B4*2)</f>
        <v>26</v>
      </c>
      <c r="D4" s="2">
        <v>58</v>
      </c>
      <c r="E4" s="1">
        <f>SUM(C4:D4)</f>
        <v>84</v>
      </c>
    </row>
    <row r="5" spans="1:5" ht="15.75" customHeight="1" x14ac:dyDescent="0.2">
      <c r="A5" s="3" t="s">
        <v>10</v>
      </c>
      <c r="B5" s="1">
        <v>7</v>
      </c>
      <c r="C5" s="2">
        <f t="shared" ref="C5:C17" si="0">(B5*2)</f>
        <v>14</v>
      </c>
      <c r="D5" s="1">
        <v>39</v>
      </c>
      <c r="E5" s="1">
        <f t="shared" ref="E5:E17" si="1">SUM(C5:D5)</f>
        <v>53</v>
      </c>
    </row>
    <row r="6" spans="1:5" ht="15.75" customHeight="1" x14ac:dyDescent="0.2">
      <c r="A6" s="3" t="s">
        <v>11</v>
      </c>
      <c r="B6" s="1">
        <v>4</v>
      </c>
      <c r="C6" s="2">
        <f t="shared" si="0"/>
        <v>8</v>
      </c>
      <c r="D6" s="1">
        <v>0</v>
      </c>
      <c r="E6" s="1">
        <f t="shared" si="1"/>
        <v>8</v>
      </c>
    </row>
    <row r="7" spans="1:5" ht="15.75" customHeight="1" x14ac:dyDescent="0.2">
      <c r="A7" s="25" t="s">
        <v>12</v>
      </c>
      <c r="B7" s="20">
        <v>16</v>
      </c>
      <c r="C7" s="27">
        <f t="shared" si="0"/>
        <v>32</v>
      </c>
      <c r="D7" s="20">
        <v>137</v>
      </c>
      <c r="E7" s="20">
        <f t="shared" si="1"/>
        <v>169</v>
      </c>
    </row>
    <row r="8" spans="1:5" ht="15.75" customHeight="1" x14ac:dyDescent="0.2">
      <c r="A8" s="3" t="s">
        <v>13</v>
      </c>
      <c r="B8" s="1">
        <v>12</v>
      </c>
      <c r="C8" s="2">
        <f t="shared" si="0"/>
        <v>24</v>
      </c>
      <c r="D8" s="1">
        <v>46</v>
      </c>
      <c r="E8" s="1">
        <f t="shared" si="1"/>
        <v>70</v>
      </c>
    </row>
    <row r="9" spans="1:5" ht="15.75" customHeight="1" x14ac:dyDescent="0.2">
      <c r="A9" s="3" t="s">
        <v>14</v>
      </c>
      <c r="B9" s="1">
        <v>25</v>
      </c>
      <c r="C9" s="2">
        <f t="shared" si="0"/>
        <v>50</v>
      </c>
      <c r="D9" s="1">
        <v>50</v>
      </c>
      <c r="E9" s="1">
        <f t="shared" si="1"/>
        <v>100</v>
      </c>
    </row>
    <row r="10" spans="1:5" ht="15.75" customHeight="1" x14ac:dyDescent="0.2">
      <c r="A10" s="3" t="s">
        <v>15</v>
      </c>
      <c r="B10" s="1">
        <v>12</v>
      </c>
      <c r="C10" s="2">
        <f t="shared" si="0"/>
        <v>24</v>
      </c>
      <c r="D10" s="1">
        <v>14</v>
      </c>
      <c r="E10" s="1">
        <f t="shared" si="1"/>
        <v>38</v>
      </c>
    </row>
    <row r="11" spans="1:5" ht="15.75" customHeight="1" x14ac:dyDescent="0.2">
      <c r="A11" s="24" t="s">
        <v>16</v>
      </c>
      <c r="B11" s="21">
        <v>20</v>
      </c>
      <c r="C11" s="26">
        <f t="shared" si="0"/>
        <v>40</v>
      </c>
      <c r="D11" s="21">
        <v>74</v>
      </c>
      <c r="E11" s="21">
        <f t="shared" si="1"/>
        <v>114</v>
      </c>
    </row>
    <row r="12" spans="1:5" ht="15.75" customHeight="1" x14ac:dyDescent="0.2">
      <c r="A12" s="3" t="s">
        <v>17</v>
      </c>
      <c r="B12" s="1">
        <v>24</v>
      </c>
      <c r="C12" s="2">
        <f t="shared" si="0"/>
        <v>48</v>
      </c>
      <c r="D12" s="1">
        <v>54</v>
      </c>
      <c r="E12" s="1">
        <f t="shared" si="1"/>
        <v>102</v>
      </c>
    </row>
    <row r="13" spans="1:5" ht="15.75" customHeight="1" x14ac:dyDescent="0.2">
      <c r="A13" s="3" t="s">
        <v>18</v>
      </c>
      <c r="B13" s="1">
        <v>12</v>
      </c>
      <c r="C13" s="2">
        <f t="shared" si="0"/>
        <v>24</v>
      </c>
      <c r="D13" s="1">
        <v>25</v>
      </c>
      <c r="E13" s="1">
        <f t="shared" si="1"/>
        <v>49</v>
      </c>
    </row>
    <row r="14" spans="1:5" ht="15.75" customHeight="1" x14ac:dyDescent="0.2">
      <c r="A14" s="3" t="s">
        <v>19</v>
      </c>
      <c r="B14" s="1">
        <v>8</v>
      </c>
      <c r="C14" s="2">
        <f t="shared" si="0"/>
        <v>16</v>
      </c>
      <c r="D14" s="1">
        <v>23</v>
      </c>
      <c r="E14" s="1">
        <f t="shared" si="1"/>
        <v>39</v>
      </c>
    </row>
    <row r="15" spans="1:5" ht="15.75" customHeight="1" x14ac:dyDescent="0.2">
      <c r="A15" s="3" t="s">
        <v>95</v>
      </c>
      <c r="B15" s="1">
        <v>12</v>
      </c>
      <c r="C15" s="2">
        <f t="shared" si="0"/>
        <v>24</v>
      </c>
      <c r="D15" s="1">
        <v>27</v>
      </c>
      <c r="E15" s="1">
        <f t="shared" si="1"/>
        <v>51</v>
      </c>
    </row>
    <row r="16" spans="1:5" ht="15.75" customHeight="1" x14ac:dyDescent="0.2">
      <c r="A16" s="23" t="s">
        <v>21</v>
      </c>
      <c r="B16" s="22">
        <v>20</v>
      </c>
      <c r="C16" s="28">
        <f t="shared" si="0"/>
        <v>40</v>
      </c>
      <c r="D16" s="22">
        <v>75</v>
      </c>
      <c r="E16" s="22">
        <f t="shared" si="1"/>
        <v>115</v>
      </c>
    </row>
    <row r="17" spans="1:5" ht="15.75" customHeight="1" x14ac:dyDescent="0.2">
      <c r="A17" s="3" t="s">
        <v>22</v>
      </c>
      <c r="B17" s="1">
        <v>26</v>
      </c>
      <c r="C17" s="2">
        <f t="shared" si="0"/>
        <v>52</v>
      </c>
      <c r="D17" s="1">
        <v>39</v>
      </c>
      <c r="E17" s="1">
        <f t="shared" si="1"/>
        <v>91</v>
      </c>
    </row>
    <row r="20" spans="1:5" ht="15.75" customHeight="1" x14ac:dyDescent="0.2">
      <c r="A20" t="s">
        <v>80</v>
      </c>
      <c r="B20" t="s">
        <v>81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1"/>
  <sheetViews>
    <sheetView workbookViewId="0">
      <pane xSplit="1" topLeftCell="B1" activePane="topRight" state="frozen"/>
      <selection pane="topRight" activeCell="A15" sqref="A15"/>
    </sheetView>
  </sheetViews>
  <sheetFormatPr defaultColWidth="14.42578125" defaultRowHeight="15.75" customHeight="1" x14ac:dyDescent="0.2"/>
  <cols>
    <col min="1" max="1" width="38.7109375" customWidth="1"/>
    <col min="2" max="2" width="10.42578125" customWidth="1"/>
    <col min="3" max="4" width="9.42578125" customWidth="1"/>
    <col min="5" max="5" width="10.140625" customWidth="1"/>
    <col min="6" max="6" width="10" customWidth="1"/>
    <col min="7" max="7" width="9.5703125" customWidth="1"/>
    <col min="8" max="8" width="9.85546875" customWidth="1"/>
    <col min="9" max="10" width="9.7109375" customWidth="1"/>
    <col min="11" max="13" width="10.7109375" customWidth="1"/>
  </cols>
  <sheetData>
    <row r="1" spans="1:14" ht="15.75" customHeight="1" x14ac:dyDescent="0.2">
      <c r="A1" t="s">
        <v>86</v>
      </c>
    </row>
    <row r="2" spans="1:14" ht="15.75" customHeight="1" x14ac:dyDescent="0.2">
      <c r="A2" s="1"/>
      <c r="B2" s="45" t="s">
        <v>40</v>
      </c>
      <c r="C2" s="46"/>
      <c r="D2" s="47"/>
      <c r="E2" s="45" t="s">
        <v>41</v>
      </c>
      <c r="F2" s="46"/>
      <c r="G2" s="47"/>
      <c r="H2" s="45" t="s">
        <v>42</v>
      </c>
      <c r="I2" s="46"/>
      <c r="J2" s="47"/>
      <c r="K2" s="45" t="s">
        <v>43</v>
      </c>
      <c r="L2" s="46"/>
      <c r="M2" s="47"/>
      <c r="N2" s="48" t="s">
        <v>7</v>
      </c>
    </row>
    <row r="3" spans="1:14" ht="15.75" customHeight="1" x14ac:dyDescent="0.2">
      <c r="A3" s="1"/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49"/>
    </row>
    <row r="4" spans="1:14" ht="15.75" customHeight="1" x14ac:dyDescent="0.2">
      <c r="A4" s="3" t="s">
        <v>9</v>
      </c>
      <c r="B4" s="2">
        <v>5</v>
      </c>
      <c r="C4" s="2">
        <v>5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2</v>
      </c>
      <c r="J4" s="2">
        <v>1</v>
      </c>
      <c r="K4" s="2">
        <v>0</v>
      </c>
      <c r="L4" s="2">
        <v>0</v>
      </c>
      <c r="M4" s="2">
        <v>1</v>
      </c>
      <c r="N4" s="1">
        <f t="shared" ref="N4:N17" si="0">SUM(B4:M4)</f>
        <v>15</v>
      </c>
    </row>
    <row r="5" spans="1:14" ht="15.75" customHeight="1" x14ac:dyDescent="0.2">
      <c r="A5" s="3" t="s">
        <v>10</v>
      </c>
      <c r="B5" s="1">
        <v>1</v>
      </c>
      <c r="C5" s="1">
        <v>0</v>
      </c>
      <c r="D5" s="1">
        <v>0</v>
      </c>
      <c r="E5" s="1">
        <v>1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f t="shared" si="0"/>
        <v>8</v>
      </c>
    </row>
    <row r="6" spans="1:14" ht="15.75" customHeight="1" x14ac:dyDescent="0.2">
      <c r="A6" s="3" t="s">
        <v>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</row>
    <row r="7" spans="1:14" ht="15.75" customHeight="1" x14ac:dyDescent="0.2">
      <c r="A7" s="25" t="s">
        <v>12</v>
      </c>
      <c r="B7" s="20">
        <v>2</v>
      </c>
      <c r="C7" s="20">
        <v>2</v>
      </c>
      <c r="D7" s="20">
        <v>3</v>
      </c>
      <c r="E7" s="20">
        <v>1</v>
      </c>
      <c r="F7" s="20">
        <v>1</v>
      </c>
      <c r="G7" s="20">
        <v>5</v>
      </c>
      <c r="H7" s="20">
        <v>1</v>
      </c>
      <c r="I7" s="20">
        <v>5</v>
      </c>
      <c r="J7" s="20">
        <v>1</v>
      </c>
      <c r="K7" s="20">
        <v>1</v>
      </c>
      <c r="L7" s="20">
        <v>3</v>
      </c>
      <c r="M7" s="20">
        <v>5</v>
      </c>
      <c r="N7" s="20">
        <f t="shared" si="0"/>
        <v>30</v>
      </c>
    </row>
    <row r="8" spans="1:14" ht="15.75" customHeight="1" x14ac:dyDescent="0.2">
      <c r="A8" s="3" t="s">
        <v>13</v>
      </c>
      <c r="B8" s="1">
        <v>1</v>
      </c>
      <c r="C8" s="1">
        <v>1</v>
      </c>
      <c r="D8" s="1">
        <v>0</v>
      </c>
      <c r="E8" s="1">
        <v>0</v>
      </c>
      <c r="F8" s="1">
        <v>1</v>
      </c>
      <c r="G8" s="1">
        <v>0</v>
      </c>
      <c r="H8" s="1">
        <v>2</v>
      </c>
      <c r="I8" s="1">
        <v>1</v>
      </c>
      <c r="J8" s="1">
        <v>3</v>
      </c>
      <c r="K8" s="1">
        <v>1</v>
      </c>
      <c r="L8" s="1">
        <v>1</v>
      </c>
      <c r="M8" s="1">
        <v>1</v>
      </c>
      <c r="N8" s="1">
        <f t="shared" si="0"/>
        <v>12</v>
      </c>
    </row>
    <row r="9" spans="1:14" ht="15.75" customHeight="1" x14ac:dyDescent="0.2">
      <c r="A9" s="3" t="s">
        <v>14</v>
      </c>
      <c r="B9" s="1">
        <v>1</v>
      </c>
      <c r="C9" s="1">
        <v>1</v>
      </c>
      <c r="D9" s="1">
        <v>0</v>
      </c>
      <c r="E9" s="1">
        <v>1</v>
      </c>
      <c r="F9" s="1">
        <v>3</v>
      </c>
      <c r="G9" s="1">
        <v>3</v>
      </c>
      <c r="H9" s="1">
        <v>1</v>
      </c>
      <c r="I9" s="1">
        <v>1</v>
      </c>
      <c r="J9" s="1">
        <v>1</v>
      </c>
      <c r="K9" s="1">
        <v>3</v>
      </c>
      <c r="L9" s="1">
        <v>1</v>
      </c>
      <c r="M9" s="1">
        <v>1</v>
      </c>
      <c r="N9" s="1">
        <f t="shared" si="0"/>
        <v>17</v>
      </c>
    </row>
    <row r="10" spans="1:14" ht="15.75" customHeight="1" x14ac:dyDescent="0.2">
      <c r="A10" s="3" t="s">
        <v>15</v>
      </c>
      <c r="B10" s="1">
        <v>1</v>
      </c>
      <c r="C10" s="1">
        <v>1</v>
      </c>
      <c r="D10" s="1">
        <v>0</v>
      </c>
      <c r="E10" s="1">
        <v>0</v>
      </c>
      <c r="F10" s="1">
        <v>1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2</v>
      </c>
      <c r="M10" s="1">
        <v>0</v>
      </c>
      <c r="N10" s="1">
        <f t="shared" si="0"/>
        <v>8</v>
      </c>
    </row>
    <row r="11" spans="1:14" ht="15.75" customHeight="1" x14ac:dyDescent="0.2">
      <c r="A11" s="24" t="s">
        <v>16</v>
      </c>
      <c r="B11" s="21">
        <v>1</v>
      </c>
      <c r="C11" s="21">
        <v>0</v>
      </c>
      <c r="D11" s="21">
        <v>5</v>
      </c>
      <c r="E11" s="21">
        <v>1</v>
      </c>
      <c r="F11" s="21">
        <v>5</v>
      </c>
      <c r="G11" s="21">
        <v>0</v>
      </c>
      <c r="H11" s="21">
        <v>5</v>
      </c>
      <c r="I11" s="21">
        <v>1</v>
      </c>
      <c r="J11" s="21">
        <v>1</v>
      </c>
      <c r="K11" s="21">
        <v>1</v>
      </c>
      <c r="L11" s="21">
        <v>1</v>
      </c>
      <c r="M11" s="21">
        <v>0</v>
      </c>
      <c r="N11" s="21">
        <f t="shared" si="0"/>
        <v>21</v>
      </c>
    </row>
    <row r="12" spans="1:14" ht="15.75" customHeight="1" x14ac:dyDescent="0.2">
      <c r="A12" s="3" t="s">
        <v>17</v>
      </c>
      <c r="B12" s="1">
        <v>3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f t="shared" si="0"/>
        <v>13</v>
      </c>
    </row>
    <row r="13" spans="1:14" ht="15.75" customHeight="1" x14ac:dyDescent="0.2">
      <c r="A13" s="23" t="s">
        <v>18</v>
      </c>
      <c r="B13" s="22">
        <v>1</v>
      </c>
      <c r="C13" s="22">
        <v>0</v>
      </c>
      <c r="D13" s="22">
        <v>0</v>
      </c>
      <c r="E13" s="22">
        <v>5</v>
      </c>
      <c r="F13" s="22">
        <v>2</v>
      </c>
      <c r="G13" s="22">
        <v>0</v>
      </c>
      <c r="H13" s="22">
        <v>3</v>
      </c>
      <c r="I13" s="22">
        <v>3</v>
      </c>
      <c r="J13" s="22">
        <v>5</v>
      </c>
      <c r="K13" s="22">
        <v>1</v>
      </c>
      <c r="L13" s="22">
        <v>5</v>
      </c>
      <c r="M13" s="22">
        <v>2</v>
      </c>
      <c r="N13" s="22">
        <f t="shared" si="0"/>
        <v>27</v>
      </c>
    </row>
    <row r="14" spans="1:14" ht="15.75" customHeight="1" x14ac:dyDescent="0.2">
      <c r="A14" s="3" t="s">
        <v>19</v>
      </c>
      <c r="B14" s="1">
        <v>0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 t="shared" si="0"/>
        <v>6</v>
      </c>
    </row>
    <row r="15" spans="1:14" ht="15.75" customHeight="1" x14ac:dyDescent="0.2">
      <c r="A15" s="3" t="s">
        <v>95</v>
      </c>
      <c r="B15" s="1">
        <v>1</v>
      </c>
      <c r="C15" s="1">
        <v>0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1</v>
      </c>
      <c r="K15" s="1">
        <v>1</v>
      </c>
      <c r="L15" s="1">
        <v>0</v>
      </c>
      <c r="M15" s="1">
        <v>0</v>
      </c>
      <c r="N15" s="1">
        <f t="shared" si="0"/>
        <v>7</v>
      </c>
    </row>
    <row r="16" spans="1:14" ht="15.75" customHeight="1" x14ac:dyDescent="0.2">
      <c r="A16" s="24" t="s">
        <v>21</v>
      </c>
      <c r="B16" s="21">
        <v>0</v>
      </c>
      <c r="C16" s="21">
        <v>3</v>
      </c>
      <c r="D16" s="21">
        <v>2</v>
      </c>
      <c r="E16" s="21">
        <v>3</v>
      </c>
      <c r="F16" s="21">
        <v>1</v>
      </c>
      <c r="G16" s="21">
        <v>2</v>
      </c>
      <c r="H16" s="21">
        <v>1</v>
      </c>
      <c r="I16" s="21">
        <v>1</v>
      </c>
      <c r="J16" s="21">
        <v>2</v>
      </c>
      <c r="K16" s="21">
        <v>2</v>
      </c>
      <c r="L16" s="21">
        <v>1</v>
      </c>
      <c r="M16" s="21">
        <v>3</v>
      </c>
      <c r="N16" s="21">
        <f t="shared" si="0"/>
        <v>21</v>
      </c>
    </row>
    <row r="17" spans="1:14" ht="15.75" customHeight="1" x14ac:dyDescent="0.2">
      <c r="A17" s="3" t="s">
        <v>22</v>
      </c>
      <c r="B17" s="1">
        <v>0</v>
      </c>
      <c r="C17" s="1">
        <v>0</v>
      </c>
      <c r="D17" s="1">
        <v>0</v>
      </c>
      <c r="E17" s="1">
        <v>2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  <c r="K17" s="1">
        <v>5</v>
      </c>
      <c r="L17" s="1">
        <v>1</v>
      </c>
      <c r="M17" s="1">
        <v>1</v>
      </c>
      <c r="N17" s="1">
        <f t="shared" si="0"/>
        <v>13</v>
      </c>
    </row>
    <row r="21" spans="1:14" ht="15.75" customHeight="1" x14ac:dyDescent="0.2">
      <c r="A21" t="s">
        <v>80</v>
      </c>
      <c r="B21" t="s">
        <v>81</v>
      </c>
    </row>
  </sheetData>
  <mergeCells count="5">
    <mergeCell ref="B2:D2"/>
    <mergeCell ref="E2:G2"/>
    <mergeCell ref="H2:J2"/>
    <mergeCell ref="K2:M2"/>
    <mergeCell ref="N2:N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6" sqref="A26"/>
    </sheetView>
  </sheetViews>
  <sheetFormatPr defaultRowHeight="12.75" x14ac:dyDescent="0.2"/>
  <cols>
    <col min="1" max="1" width="39.42578125" customWidth="1"/>
  </cols>
  <sheetData>
    <row r="1" spans="1:3" x14ac:dyDescent="0.2">
      <c r="A1" t="s">
        <v>91</v>
      </c>
    </row>
    <row r="2" spans="1:3" x14ac:dyDescent="0.2">
      <c r="A2" s="42"/>
      <c r="B2" s="42" t="s">
        <v>92</v>
      </c>
      <c r="C2" s="42" t="s">
        <v>7</v>
      </c>
    </row>
    <row r="3" spans="1:3" x14ac:dyDescent="0.2">
      <c r="A3" s="43" t="s">
        <v>9</v>
      </c>
      <c r="B3" s="42" t="s">
        <v>93</v>
      </c>
      <c r="C3" s="42">
        <v>30</v>
      </c>
    </row>
    <row r="4" spans="1:3" x14ac:dyDescent="0.2">
      <c r="A4" s="40" t="s">
        <v>10</v>
      </c>
      <c r="B4" s="42" t="s">
        <v>93</v>
      </c>
      <c r="C4" s="42">
        <v>30</v>
      </c>
    </row>
    <row r="5" spans="1:3" x14ac:dyDescent="0.2">
      <c r="A5" s="40" t="s">
        <v>11</v>
      </c>
      <c r="B5" s="42" t="s">
        <v>93</v>
      </c>
      <c r="C5" s="42">
        <v>30</v>
      </c>
    </row>
    <row r="6" spans="1:3" x14ac:dyDescent="0.2">
      <c r="A6" s="10" t="s">
        <v>12</v>
      </c>
      <c r="B6" s="42" t="s">
        <v>93</v>
      </c>
      <c r="C6" s="42">
        <v>30</v>
      </c>
    </row>
    <row r="7" spans="1:3" x14ac:dyDescent="0.2">
      <c r="A7" s="40" t="s">
        <v>13</v>
      </c>
      <c r="B7" s="42" t="s">
        <v>93</v>
      </c>
      <c r="C7" s="42">
        <v>30</v>
      </c>
    </row>
    <row r="8" spans="1:3" x14ac:dyDescent="0.2">
      <c r="A8" s="40" t="s">
        <v>14</v>
      </c>
      <c r="B8" s="42" t="s">
        <v>93</v>
      </c>
      <c r="C8" s="42">
        <v>30</v>
      </c>
    </row>
    <row r="9" spans="1:3" x14ac:dyDescent="0.2">
      <c r="A9" s="40" t="s">
        <v>15</v>
      </c>
      <c r="B9" s="42" t="s">
        <v>93</v>
      </c>
      <c r="C9" s="42">
        <v>30</v>
      </c>
    </row>
    <row r="10" spans="1:3" x14ac:dyDescent="0.2">
      <c r="A10" s="13" t="s">
        <v>16</v>
      </c>
      <c r="B10" s="42" t="s">
        <v>93</v>
      </c>
      <c r="C10" s="42">
        <v>30</v>
      </c>
    </row>
    <row r="11" spans="1:3" x14ac:dyDescent="0.2">
      <c r="A11" s="40" t="s">
        <v>17</v>
      </c>
      <c r="B11" s="42" t="s">
        <v>93</v>
      </c>
      <c r="C11" s="42">
        <v>30</v>
      </c>
    </row>
    <row r="12" spans="1:3" x14ac:dyDescent="0.2">
      <c r="A12" s="41" t="s">
        <v>18</v>
      </c>
      <c r="B12" s="42" t="s">
        <v>93</v>
      </c>
      <c r="C12" s="42">
        <v>30</v>
      </c>
    </row>
    <row r="13" spans="1:3" x14ac:dyDescent="0.2">
      <c r="A13" s="40" t="s">
        <v>19</v>
      </c>
      <c r="B13" s="42" t="s">
        <v>93</v>
      </c>
      <c r="C13" s="42">
        <v>30</v>
      </c>
    </row>
    <row r="14" spans="1:3" x14ac:dyDescent="0.2">
      <c r="A14" s="40" t="s">
        <v>95</v>
      </c>
      <c r="B14" s="42" t="s">
        <v>93</v>
      </c>
      <c r="C14" s="42">
        <v>30</v>
      </c>
    </row>
    <row r="15" spans="1:3" x14ac:dyDescent="0.2">
      <c r="A15" s="13" t="s">
        <v>21</v>
      </c>
      <c r="B15" s="42" t="s">
        <v>93</v>
      </c>
      <c r="C15" s="42">
        <v>30</v>
      </c>
    </row>
    <row r="16" spans="1:3" x14ac:dyDescent="0.2">
      <c r="A16" s="40" t="s">
        <v>22</v>
      </c>
      <c r="B16" s="42" t="s">
        <v>93</v>
      </c>
      <c r="C16" s="42">
        <v>30</v>
      </c>
    </row>
    <row r="19" spans="1:1" x14ac:dyDescent="0.2">
      <c r="A19" t="s">
        <v>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ПМЯ итог</vt:lpstr>
      <vt:lpstr>Визитная карточка</vt:lpstr>
      <vt:lpstr>Живая картина</vt:lpstr>
      <vt:lpstr>Угадай картину</vt:lpstr>
      <vt:lpstr>Крокодил</vt:lpstr>
      <vt:lpstr>Спортивная викторина</vt:lpstr>
      <vt:lpstr>Слова о спорте</vt:lpstr>
      <vt:lpstr>Где логика</vt:lpstr>
      <vt:lpstr>Домашние тренировки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Данил</cp:lastModifiedBy>
  <cp:revision/>
  <cp:lastPrinted>2020-06-11T12:01:05Z</cp:lastPrinted>
  <dcterms:created xsi:type="dcterms:W3CDTF">2020-06-09T04:31:26Z</dcterms:created>
  <dcterms:modified xsi:type="dcterms:W3CDTF">2020-06-11T12:19:33Z</dcterms:modified>
  <cp:category/>
  <cp:contentStatus/>
</cp:coreProperties>
</file>